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3875" windowHeight="8670" tabRatio="755" activeTab="0"/>
  </bookViews>
  <sheets>
    <sheet name="廃薬品類" sheetId="1" r:id="rId1"/>
  </sheets>
  <definedNames>
    <definedName name="_xlnm.Print_Titles" localSheetId="0">'廃薬品類'!$1:$6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9"/>
            <rFont val="ＭＳ Ｐゴシック"/>
            <family val="3"/>
          </rPr>
          <t>リストから選択</t>
        </r>
      </text>
    </comment>
    <comment ref="U6" authorId="0">
      <text>
        <r>
          <rPr>
            <sz val="9"/>
            <rFont val="ＭＳ Ｐゴシック"/>
            <family val="3"/>
          </rPr>
          <t xml:space="preserve">液体は　　「ml」
固体・粉体は　　「g」
をリストから選択して下さい。
</t>
        </r>
      </text>
    </comment>
    <comment ref="P6" authorId="0">
      <text>
        <r>
          <rPr>
            <b/>
            <sz val="9"/>
            <rFont val="ＭＳ Ｐゴシック"/>
            <family val="3"/>
          </rPr>
          <t xml:space="preserve">リストから選択
</t>
        </r>
      </text>
    </comment>
  </commentList>
</comments>
</file>

<file path=xl/sharedStrings.xml><?xml version="1.0" encoding="utf-8"?>
<sst xmlns="http://schemas.openxmlformats.org/spreadsheetml/2006/main" count="113" uniqueCount="35">
  <si>
    <t>東北大学</t>
  </si>
  <si>
    <t>部局名：</t>
  </si>
  <si>
    <t>研究室（講座）名：</t>
  </si>
  <si>
    <t>連絡責任者：</t>
  </si>
  <si>
    <t>連番</t>
  </si>
  <si>
    <t>区分</t>
  </si>
  <si>
    <t>薬品名</t>
  </si>
  <si>
    <t>成分</t>
  </si>
  <si>
    <t>性状</t>
  </si>
  <si>
    <t>単位</t>
  </si>
  <si>
    <t>本数</t>
  </si>
  <si>
    <t>備考・注意事項</t>
  </si>
  <si>
    <t>01.不明物</t>
  </si>
  <si>
    <t>02.水銀とその化合物</t>
  </si>
  <si>
    <t>03.危険物第3類・危険物第5類</t>
  </si>
  <si>
    <t>04.Cr・Cd・Pb・As・Se・CN単体または化合物及びその溶液</t>
  </si>
  <si>
    <t>05.[04]以外の重金属単体または化合物及びその溶液</t>
  </si>
  <si>
    <t>06.[4][5]以外の無機化合物及びその溶液，酸・アルカリ</t>
  </si>
  <si>
    <t>1</t>
  </si>
  <si>
    <t>2</t>
  </si>
  <si>
    <t>3</t>
  </si>
  <si>
    <t>4</t>
  </si>
  <si>
    <t>6</t>
  </si>
  <si>
    <t>7</t>
  </si>
  <si>
    <t>8</t>
  </si>
  <si>
    <t>本数小計</t>
  </si>
  <si>
    <t>07.有機化合物（固体・液体）</t>
  </si>
  <si>
    <t>08.その他</t>
  </si>
  <si>
    <t>連絡先（電話番号）：</t>
  </si>
  <si>
    <t>薬品の全量</t>
  </si>
  <si>
    <t>04.Cr・Cd・Pb・As・Se・CN単体または化合物及びその溶液</t>
  </si>
  <si>
    <t>05.[04]以外の重金属単体または化合物及びその溶液</t>
  </si>
  <si>
    <t>全量小計</t>
  </si>
  <si>
    <t>薬品の重量または容量</t>
  </si>
  <si>
    <t>別紙2-1　廃薬品類リスト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</si>
</sst>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trike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trike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strike/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tted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49" fontId="2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33" borderId="11" xfId="0" applyFont="1" applyFill="1" applyBorder="1" applyAlignment="1">
      <alignment vertical="center" shrinkToFit="1"/>
    </xf>
    <xf numFmtId="0" fontId="2" fillId="33" borderId="12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distributed" vertical="center" wrapText="1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left" vertical="center" shrinkToFit="1"/>
    </xf>
    <xf numFmtId="0" fontId="2" fillId="33" borderId="21" xfId="0" applyFont="1" applyFill="1" applyBorder="1" applyAlignment="1">
      <alignment horizontal="left" vertical="center" shrinkToFit="1"/>
    </xf>
    <xf numFmtId="0" fontId="2" fillId="33" borderId="12" xfId="0" applyFont="1" applyFill="1" applyBorder="1" applyAlignment="1">
      <alignment horizontal="left" vertical="center" shrinkToFit="1"/>
    </xf>
    <xf numFmtId="0" fontId="2" fillId="33" borderId="13" xfId="0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vertical="center" wrapText="1" shrinkToFit="1"/>
    </xf>
    <xf numFmtId="0" fontId="2" fillId="0" borderId="2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34" borderId="11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3" fontId="2" fillId="33" borderId="12" xfId="0" applyNumberFormat="1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2" fillId="35" borderId="12" xfId="0" applyFont="1" applyFill="1" applyBorder="1" applyAlignment="1">
      <alignment horizontal="left" vertical="center" shrinkToFit="1"/>
    </xf>
    <xf numFmtId="0" fontId="2" fillId="35" borderId="10" xfId="0" applyFont="1" applyFill="1" applyBorder="1" applyAlignment="1">
      <alignment horizontal="left" vertical="center" shrinkToFit="1"/>
    </xf>
    <xf numFmtId="0" fontId="2" fillId="35" borderId="13" xfId="0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vertical="center" shrinkToFit="1"/>
    </xf>
    <xf numFmtId="0" fontId="10" fillId="0" borderId="14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left" vertical="center" shrinkToFit="1"/>
    </xf>
    <xf numFmtId="0" fontId="2" fillId="33" borderId="13" xfId="0" applyFont="1" applyFill="1" applyBorder="1" applyAlignment="1">
      <alignment horizontal="left" vertical="center" shrinkToFit="1"/>
    </xf>
    <xf numFmtId="0" fontId="2" fillId="33" borderId="18" xfId="0" applyFont="1" applyFill="1" applyBorder="1" applyAlignment="1">
      <alignment horizontal="left" vertical="center" shrinkToFit="1"/>
    </xf>
    <xf numFmtId="0" fontId="2" fillId="33" borderId="21" xfId="0" applyFont="1" applyFill="1" applyBorder="1" applyAlignment="1">
      <alignment horizontal="left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33" borderId="1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 wrapText="1"/>
    </xf>
    <xf numFmtId="0" fontId="6" fillId="34" borderId="11" xfId="0" applyFont="1" applyFill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 shrinkToFit="1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2" fillId="35" borderId="12" xfId="0" applyFont="1" applyFill="1" applyBorder="1" applyAlignment="1">
      <alignment vertical="center" shrinkToFit="1"/>
    </xf>
    <xf numFmtId="0" fontId="2" fillId="35" borderId="10" xfId="0" applyFont="1" applyFill="1" applyBorder="1" applyAlignment="1">
      <alignment vertical="center" shrinkToFit="1"/>
    </xf>
    <xf numFmtId="0" fontId="2" fillId="35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6" fillId="34" borderId="12" xfId="0" applyFont="1" applyFill="1" applyBorder="1" applyAlignment="1">
      <alignment horizontal="distributed" vertical="center" wrapText="1"/>
    </xf>
    <xf numFmtId="0" fontId="6" fillId="34" borderId="10" xfId="0" applyFont="1" applyFill="1" applyBorder="1" applyAlignment="1">
      <alignment horizontal="distributed" vertical="center" wrapText="1"/>
    </xf>
    <xf numFmtId="0" fontId="6" fillId="34" borderId="13" xfId="0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8"/>
  <sheetViews>
    <sheetView showGridLines="0" showZeros="0" tabSelected="1" zoomScale="90" zoomScaleNormal="90" zoomScaleSheetLayoutView="75" workbookViewId="0" topLeftCell="A1">
      <selection activeCell="AL33" sqref="AL33"/>
    </sheetView>
  </sheetViews>
  <sheetFormatPr defaultColWidth="9.00390625" defaultRowHeight="13.5"/>
  <cols>
    <col min="1" max="1" width="7.50390625" style="1" customWidth="1"/>
    <col min="2" max="2" width="10.375" style="1" hidden="1" customWidth="1"/>
    <col min="3" max="3" width="9.125" style="1" hidden="1" customWidth="1"/>
    <col min="4" max="4" width="10.375" style="1" hidden="1" customWidth="1"/>
    <col min="5" max="5" width="8.875" style="1" hidden="1" customWidth="1"/>
    <col min="6" max="6" width="17.625" style="1" hidden="1" customWidth="1"/>
    <col min="7" max="7" width="41.75390625" style="1" customWidth="1"/>
    <col min="8" max="35" width="3.125" style="1" customWidth="1"/>
    <col min="36" max="40" width="2.625" style="1" customWidth="1"/>
    <col min="41" max="16384" width="9.00390625" style="1" customWidth="1"/>
  </cols>
  <sheetData>
    <row r="1" spans="1:35" ht="13.5" customHeight="1">
      <c r="A1" s="15" t="s">
        <v>34</v>
      </c>
      <c r="C1" s="2"/>
      <c r="D1" s="2"/>
      <c r="I1" s="3"/>
      <c r="J1" s="3"/>
      <c r="K1" s="3"/>
      <c r="L1" s="3"/>
      <c r="N1" s="28"/>
      <c r="O1" s="29"/>
      <c r="Q1" s="29"/>
      <c r="R1" s="29"/>
      <c r="S1" s="31"/>
      <c r="T1" s="32" t="s">
        <v>0</v>
      </c>
      <c r="U1" s="18"/>
      <c r="V1" s="18"/>
      <c r="W1" s="31" t="s">
        <v>1</v>
      </c>
      <c r="X1" s="18"/>
      <c r="Y1" s="18"/>
      <c r="Z1" s="18"/>
      <c r="AA1" s="18"/>
      <c r="AD1" s="49"/>
      <c r="AE1" s="49"/>
      <c r="AF1" s="49"/>
      <c r="AG1" s="49"/>
      <c r="AH1" s="49"/>
      <c r="AI1" s="49"/>
    </row>
    <row r="2" spans="1:40" ht="13.5" customHeight="1">
      <c r="A2" s="47"/>
      <c r="M2" s="19"/>
      <c r="N2" s="29"/>
      <c r="O2" s="29"/>
      <c r="P2" s="3"/>
      <c r="Q2" s="29"/>
      <c r="R2" s="29"/>
      <c r="S2" s="29"/>
      <c r="T2" s="29"/>
      <c r="U2" s="29"/>
      <c r="V2" s="29"/>
      <c r="W2" s="31" t="s">
        <v>2</v>
      </c>
      <c r="X2" s="30"/>
      <c r="Y2" s="18"/>
      <c r="Z2" s="18"/>
      <c r="AA2" s="18"/>
      <c r="AB2" s="9"/>
      <c r="AC2" s="9"/>
      <c r="AD2" s="49"/>
      <c r="AE2" s="49"/>
      <c r="AF2" s="49"/>
      <c r="AG2" s="49"/>
      <c r="AH2" s="49"/>
      <c r="AI2" s="49"/>
      <c r="AJ2" s="9"/>
      <c r="AK2" s="9"/>
      <c r="AL2" s="9"/>
      <c r="AM2" s="9"/>
      <c r="AN2" s="9"/>
    </row>
    <row r="3" spans="1:40" ht="13.5" customHeight="1">
      <c r="A3" s="47"/>
      <c r="M3" s="19"/>
      <c r="N3" s="29"/>
      <c r="O3" s="29"/>
      <c r="P3" s="3"/>
      <c r="Q3" s="29"/>
      <c r="R3" s="29"/>
      <c r="S3" s="29"/>
      <c r="T3" s="29"/>
      <c r="U3" s="29"/>
      <c r="V3" s="29"/>
      <c r="W3" s="31" t="s">
        <v>3</v>
      </c>
      <c r="X3" s="30"/>
      <c r="Y3" s="18"/>
      <c r="Z3" s="18"/>
      <c r="AA3" s="18"/>
      <c r="AB3" s="9"/>
      <c r="AC3" s="9"/>
      <c r="AD3" s="49"/>
      <c r="AE3" s="49"/>
      <c r="AF3" s="49"/>
      <c r="AG3" s="9"/>
      <c r="AH3" s="9"/>
      <c r="AI3" s="9"/>
      <c r="AJ3" s="9"/>
      <c r="AK3" s="9"/>
      <c r="AL3" s="9"/>
      <c r="AM3" s="9"/>
      <c r="AN3" s="9"/>
    </row>
    <row r="4" spans="1:40" ht="13.5" customHeight="1">
      <c r="A4" s="48"/>
      <c r="M4" s="19"/>
      <c r="N4" s="29"/>
      <c r="O4" s="29"/>
      <c r="P4" s="3"/>
      <c r="Q4" s="29"/>
      <c r="R4" s="29"/>
      <c r="S4" s="29"/>
      <c r="T4" s="29"/>
      <c r="U4" s="29"/>
      <c r="V4" s="29"/>
      <c r="W4" s="31" t="s">
        <v>28</v>
      </c>
      <c r="X4" s="30"/>
      <c r="Y4" s="18"/>
      <c r="Z4" s="18"/>
      <c r="AA4" s="18"/>
      <c r="AB4" s="9"/>
      <c r="AC4" s="9"/>
      <c r="AD4" s="49"/>
      <c r="AE4" s="49"/>
      <c r="AF4" s="49"/>
      <c r="AG4" s="9"/>
      <c r="AH4" s="9"/>
      <c r="AI4" s="9"/>
      <c r="AJ4" s="9"/>
      <c r="AK4" s="9"/>
      <c r="AL4" s="9"/>
      <c r="AM4" s="9"/>
      <c r="AN4" s="9"/>
    </row>
    <row r="5" ht="13.5" customHeight="1">
      <c r="A5" s="48"/>
    </row>
    <row r="6" spans="1:40" s="46" customFormat="1" ht="45" customHeight="1">
      <c r="A6" s="43" t="s">
        <v>4</v>
      </c>
      <c r="B6" s="106" t="s">
        <v>5</v>
      </c>
      <c r="C6" s="107"/>
      <c r="D6" s="107"/>
      <c r="E6" s="107"/>
      <c r="F6" s="108"/>
      <c r="G6" s="44" t="s">
        <v>6</v>
      </c>
      <c r="H6" s="83" t="s">
        <v>7</v>
      </c>
      <c r="I6" s="83"/>
      <c r="J6" s="83"/>
      <c r="K6" s="83"/>
      <c r="L6" s="83"/>
      <c r="M6" s="83"/>
      <c r="N6" s="83"/>
      <c r="O6" s="83"/>
      <c r="P6" s="84" t="s">
        <v>8</v>
      </c>
      <c r="Q6" s="84"/>
      <c r="R6" s="85" t="s">
        <v>33</v>
      </c>
      <c r="S6" s="86"/>
      <c r="T6" s="93"/>
      <c r="U6" s="45" t="s">
        <v>9</v>
      </c>
      <c r="V6" s="94" t="s">
        <v>10</v>
      </c>
      <c r="W6" s="95"/>
      <c r="X6" s="83" t="s">
        <v>29</v>
      </c>
      <c r="Y6" s="83"/>
      <c r="Z6" s="83"/>
      <c r="AA6" s="83"/>
      <c r="AB6" s="85" t="s">
        <v>11</v>
      </c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7"/>
    </row>
    <row r="7" spans="1:40" ht="12.75" customHeight="1" hidden="1">
      <c r="A7" s="2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17"/>
      <c r="AC7" s="17"/>
      <c r="AD7" s="17"/>
      <c r="AE7" s="17"/>
      <c r="AF7" s="17"/>
      <c r="AG7" s="17"/>
      <c r="AH7" s="17"/>
      <c r="AI7" s="17"/>
      <c r="AJ7" s="3"/>
      <c r="AK7" s="3"/>
      <c r="AL7" s="3"/>
      <c r="AM7" s="3"/>
      <c r="AN7" s="41"/>
    </row>
    <row r="8" spans="1:40" ht="18.75" customHeight="1" hidden="1">
      <c r="A8" s="27"/>
      <c r="B8" s="103" t="s">
        <v>12</v>
      </c>
      <c r="C8" s="104"/>
      <c r="D8" s="104"/>
      <c r="E8" s="104"/>
      <c r="F8" s="105"/>
      <c r="G8" s="12"/>
      <c r="H8" s="62"/>
      <c r="I8" s="62"/>
      <c r="J8" s="62"/>
      <c r="K8" s="62"/>
      <c r="L8" s="62"/>
      <c r="M8" s="62"/>
      <c r="N8" s="62"/>
      <c r="O8" s="62"/>
      <c r="P8" s="62"/>
      <c r="Q8" s="62"/>
      <c r="R8" s="70"/>
      <c r="S8" s="81"/>
      <c r="T8" s="82"/>
      <c r="U8" s="5"/>
      <c r="V8" s="6"/>
      <c r="W8" s="7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70"/>
      <c r="AJ8" s="3"/>
      <c r="AK8" s="3"/>
      <c r="AL8" s="3"/>
      <c r="AM8" s="3"/>
      <c r="AN8" s="41"/>
    </row>
    <row r="9" spans="1:40" ht="21.75" customHeight="1" hidden="1">
      <c r="A9" s="27"/>
      <c r="B9" s="103" t="s">
        <v>13</v>
      </c>
      <c r="C9" s="104"/>
      <c r="D9" s="104"/>
      <c r="E9" s="104"/>
      <c r="F9" s="105"/>
      <c r="G9" s="12"/>
      <c r="H9" s="62"/>
      <c r="I9" s="62"/>
      <c r="J9" s="62"/>
      <c r="K9" s="62"/>
      <c r="L9" s="62"/>
      <c r="M9" s="62"/>
      <c r="N9" s="62"/>
      <c r="O9" s="62"/>
      <c r="P9" s="62"/>
      <c r="Q9" s="62"/>
      <c r="R9" s="70"/>
      <c r="S9" s="81"/>
      <c r="T9" s="82"/>
      <c r="U9" s="5"/>
      <c r="V9" s="6"/>
      <c r="W9" s="7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70"/>
      <c r="AJ9" s="3"/>
      <c r="AK9" s="3"/>
      <c r="AL9" s="3"/>
      <c r="AM9" s="3"/>
      <c r="AN9" s="41"/>
    </row>
    <row r="10" spans="1:40" ht="18" customHeight="1" hidden="1">
      <c r="A10" s="27"/>
      <c r="B10" s="103" t="s">
        <v>14</v>
      </c>
      <c r="C10" s="104"/>
      <c r="D10" s="104"/>
      <c r="E10" s="104"/>
      <c r="F10" s="105"/>
      <c r="G10" s="1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70"/>
      <c r="S10" s="81"/>
      <c r="T10" s="82"/>
      <c r="U10" s="5"/>
      <c r="V10" s="6"/>
      <c r="W10" s="7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70"/>
      <c r="AJ10" s="3"/>
      <c r="AK10" s="3"/>
      <c r="AL10" s="3"/>
      <c r="AM10" s="3"/>
      <c r="AN10" s="41"/>
    </row>
    <row r="11" spans="1:40" ht="18" customHeight="1" hidden="1">
      <c r="A11" s="27"/>
      <c r="B11" s="103" t="s">
        <v>15</v>
      </c>
      <c r="C11" s="104"/>
      <c r="D11" s="104"/>
      <c r="E11" s="104"/>
      <c r="F11" s="105"/>
      <c r="G11" s="1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70"/>
      <c r="S11" s="81"/>
      <c r="T11" s="82"/>
      <c r="U11" s="5"/>
      <c r="V11" s="6"/>
      <c r="W11" s="7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70"/>
      <c r="AJ11" s="3"/>
      <c r="AK11" s="3"/>
      <c r="AL11" s="3"/>
      <c r="AM11" s="3"/>
      <c r="AN11" s="41"/>
    </row>
    <row r="12" spans="1:40" ht="23.25" customHeight="1" hidden="1">
      <c r="A12" s="27"/>
      <c r="B12" s="103" t="s">
        <v>16</v>
      </c>
      <c r="C12" s="104"/>
      <c r="D12" s="104"/>
      <c r="E12" s="104"/>
      <c r="F12" s="105"/>
      <c r="G12" s="1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70"/>
      <c r="S12" s="81"/>
      <c r="T12" s="82"/>
      <c r="U12" s="5"/>
      <c r="V12" s="6"/>
      <c r="W12" s="7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70"/>
      <c r="AJ12" s="3"/>
      <c r="AK12" s="3"/>
      <c r="AL12" s="3"/>
      <c r="AM12" s="3"/>
      <c r="AN12" s="41"/>
    </row>
    <row r="13" spans="1:40" ht="17.25" customHeight="1" hidden="1">
      <c r="A13" s="27"/>
      <c r="B13" s="103" t="s">
        <v>17</v>
      </c>
      <c r="C13" s="104"/>
      <c r="D13" s="104"/>
      <c r="E13" s="104"/>
      <c r="F13" s="105"/>
      <c r="G13" s="1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70"/>
      <c r="S13" s="81"/>
      <c r="T13" s="82"/>
      <c r="U13" s="5"/>
      <c r="V13" s="6"/>
      <c r="W13" s="7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70"/>
      <c r="AJ13" s="3"/>
      <c r="AK13" s="3"/>
      <c r="AL13" s="3"/>
      <c r="AM13" s="3"/>
      <c r="AN13" s="41"/>
    </row>
    <row r="14" spans="1:40" ht="21.75" customHeight="1" hidden="1">
      <c r="A14" s="27"/>
      <c r="B14" s="103" t="s">
        <v>26</v>
      </c>
      <c r="C14" s="104"/>
      <c r="D14" s="104"/>
      <c r="E14" s="104"/>
      <c r="F14" s="105"/>
      <c r="G14" s="1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70"/>
      <c r="S14" s="81"/>
      <c r="T14" s="82"/>
      <c r="U14" s="5"/>
      <c r="V14" s="6"/>
      <c r="W14" s="7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70"/>
      <c r="AJ14" s="3"/>
      <c r="AK14" s="3"/>
      <c r="AL14" s="3"/>
      <c r="AM14" s="3"/>
      <c r="AN14" s="41"/>
    </row>
    <row r="15" spans="1:40" ht="36.75" customHeight="1" hidden="1">
      <c r="A15" s="27"/>
      <c r="B15" s="103" t="s">
        <v>27</v>
      </c>
      <c r="C15" s="104"/>
      <c r="D15" s="104"/>
      <c r="E15" s="104"/>
      <c r="F15" s="105"/>
      <c r="G15" s="1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70"/>
      <c r="S15" s="81"/>
      <c r="T15" s="82"/>
      <c r="U15" s="5"/>
      <c r="V15" s="6"/>
      <c r="W15" s="7"/>
      <c r="X15" s="62"/>
      <c r="Y15" s="62"/>
      <c r="Z15" s="62"/>
      <c r="AA15" s="62"/>
      <c r="AB15" s="91"/>
      <c r="AC15" s="91"/>
      <c r="AD15" s="91"/>
      <c r="AE15" s="91"/>
      <c r="AF15" s="91"/>
      <c r="AG15" s="91"/>
      <c r="AH15" s="91"/>
      <c r="AI15" s="92"/>
      <c r="AJ15" s="3"/>
      <c r="AK15" s="3"/>
      <c r="AL15" s="3"/>
      <c r="AM15" s="3"/>
      <c r="AN15" s="41"/>
    </row>
    <row r="16" spans="1:40" ht="14.25" customHeight="1" hidden="1">
      <c r="A16" s="22">
        <v>1</v>
      </c>
      <c r="B16" s="96" t="s">
        <v>12</v>
      </c>
      <c r="C16" s="97"/>
      <c r="D16" s="97"/>
      <c r="E16" s="97"/>
      <c r="F16" s="98"/>
      <c r="G16" s="14"/>
      <c r="H16" s="63"/>
      <c r="I16" s="64"/>
      <c r="J16" s="64"/>
      <c r="K16" s="64"/>
      <c r="L16" s="64"/>
      <c r="M16" s="64"/>
      <c r="N16" s="64"/>
      <c r="O16" s="66"/>
      <c r="P16" s="55"/>
      <c r="Q16" s="55"/>
      <c r="R16" s="67"/>
      <c r="S16" s="68"/>
      <c r="T16" s="69"/>
      <c r="U16" s="16"/>
      <c r="V16" s="50"/>
      <c r="W16" s="51"/>
      <c r="X16" s="62" t="e">
        <f>#REF!*V16</f>
        <v>#REF!</v>
      </c>
      <c r="Y16" s="62"/>
      <c r="Z16" s="62"/>
      <c r="AA16" s="70"/>
      <c r="AB16" s="77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5"/>
    </row>
    <row r="17" spans="1:40" ht="14.25" customHeight="1" hidden="1">
      <c r="A17" s="22">
        <v>2</v>
      </c>
      <c r="B17" s="96" t="s">
        <v>13</v>
      </c>
      <c r="C17" s="97"/>
      <c r="D17" s="97"/>
      <c r="E17" s="97"/>
      <c r="F17" s="98"/>
      <c r="G17" s="13"/>
      <c r="H17" s="63"/>
      <c r="I17" s="64"/>
      <c r="J17" s="64"/>
      <c r="K17" s="64"/>
      <c r="L17" s="64"/>
      <c r="M17" s="64"/>
      <c r="N17" s="64"/>
      <c r="O17" s="66"/>
      <c r="P17" s="55"/>
      <c r="Q17" s="55"/>
      <c r="R17" s="67"/>
      <c r="S17" s="68"/>
      <c r="T17" s="69"/>
      <c r="U17" s="16"/>
      <c r="V17" s="50"/>
      <c r="W17" s="51"/>
      <c r="X17" s="62" t="e">
        <f>#REF!*V17</f>
        <v>#REF!</v>
      </c>
      <c r="Y17" s="62"/>
      <c r="Z17" s="62"/>
      <c r="AA17" s="70"/>
      <c r="AB17" s="77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5"/>
    </row>
    <row r="18" spans="1:40" ht="14.25" customHeight="1" hidden="1">
      <c r="A18" s="22">
        <v>3</v>
      </c>
      <c r="B18" s="96" t="s">
        <v>14</v>
      </c>
      <c r="C18" s="97"/>
      <c r="D18" s="97"/>
      <c r="E18" s="97"/>
      <c r="F18" s="98"/>
      <c r="G18" s="13"/>
      <c r="H18" s="63"/>
      <c r="I18" s="64"/>
      <c r="J18" s="64"/>
      <c r="K18" s="64"/>
      <c r="L18" s="64"/>
      <c r="M18" s="64"/>
      <c r="N18" s="64"/>
      <c r="O18" s="66"/>
      <c r="P18" s="55"/>
      <c r="Q18" s="55"/>
      <c r="R18" s="67"/>
      <c r="S18" s="68"/>
      <c r="T18" s="69"/>
      <c r="U18" s="16"/>
      <c r="V18" s="50"/>
      <c r="W18" s="51"/>
      <c r="X18" s="62" t="e">
        <f>#REF!*V18</f>
        <v>#REF!</v>
      </c>
      <c r="Y18" s="62"/>
      <c r="Z18" s="62"/>
      <c r="AA18" s="70"/>
      <c r="AB18" s="77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5"/>
    </row>
    <row r="19" spans="1:40" ht="14.25" customHeight="1" hidden="1">
      <c r="A19" s="22">
        <v>4</v>
      </c>
      <c r="B19" s="96" t="s">
        <v>30</v>
      </c>
      <c r="C19" s="97"/>
      <c r="D19" s="97"/>
      <c r="E19" s="97"/>
      <c r="F19" s="98"/>
      <c r="G19" s="13"/>
      <c r="H19" s="63"/>
      <c r="I19" s="64"/>
      <c r="J19" s="64"/>
      <c r="K19" s="64"/>
      <c r="L19" s="64"/>
      <c r="M19" s="64"/>
      <c r="N19" s="64"/>
      <c r="O19" s="66"/>
      <c r="P19" s="55"/>
      <c r="Q19" s="55"/>
      <c r="R19" s="67"/>
      <c r="S19" s="68"/>
      <c r="T19" s="69"/>
      <c r="U19" s="16"/>
      <c r="V19" s="50"/>
      <c r="W19" s="51"/>
      <c r="X19" s="62" t="e">
        <f>#REF!*V19</f>
        <v>#REF!</v>
      </c>
      <c r="Y19" s="62"/>
      <c r="Z19" s="62"/>
      <c r="AA19" s="70"/>
      <c r="AB19" s="77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5"/>
    </row>
    <row r="20" spans="1:40" ht="14.25" customHeight="1" hidden="1">
      <c r="A20" s="22">
        <v>5</v>
      </c>
      <c r="B20" s="96" t="s">
        <v>31</v>
      </c>
      <c r="C20" s="97"/>
      <c r="D20" s="97"/>
      <c r="E20" s="97"/>
      <c r="F20" s="98"/>
      <c r="G20" s="13"/>
      <c r="H20" s="63"/>
      <c r="I20" s="64"/>
      <c r="J20" s="64"/>
      <c r="K20" s="64"/>
      <c r="L20" s="64"/>
      <c r="M20" s="64"/>
      <c r="N20" s="64"/>
      <c r="O20" s="66"/>
      <c r="P20" s="55"/>
      <c r="Q20" s="55"/>
      <c r="R20" s="67"/>
      <c r="S20" s="68"/>
      <c r="T20" s="69"/>
      <c r="U20" s="16"/>
      <c r="V20" s="50"/>
      <c r="W20" s="51"/>
      <c r="X20" s="62" t="e">
        <f>#REF!*V20</f>
        <v>#REF!</v>
      </c>
      <c r="Y20" s="62"/>
      <c r="Z20" s="62"/>
      <c r="AA20" s="70"/>
      <c r="AB20" s="77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5"/>
    </row>
    <row r="21" spans="1:40" ht="14.25" customHeight="1" hidden="1">
      <c r="A21" s="22">
        <v>6</v>
      </c>
      <c r="B21" s="96" t="s">
        <v>17</v>
      </c>
      <c r="C21" s="97"/>
      <c r="D21" s="97"/>
      <c r="E21" s="97"/>
      <c r="F21" s="98"/>
      <c r="G21" s="13"/>
      <c r="H21" s="63"/>
      <c r="I21" s="64"/>
      <c r="J21" s="64"/>
      <c r="K21" s="64"/>
      <c r="L21" s="64"/>
      <c r="M21" s="64"/>
      <c r="N21" s="64"/>
      <c r="O21" s="66"/>
      <c r="P21" s="55"/>
      <c r="Q21" s="55"/>
      <c r="R21" s="67"/>
      <c r="S21" s="68"/>
      <c r="T21" s="69"/>
      <c r="U21" s="16"/>
      <c r="V21" s="50"/>
      <c r="W21" s="51"/>
      <c r="X21" s="62" t="e">
        <f>#REF!*V21</f>
        <v>#REF!</v>
      </c>
      <c r="Y21" s="62"/>
      <c r="Z21" s="62"/>
      <c r="AA21" s="70"/>
      <c r="AB21" s="77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5"/>
    </row>
    <row r="22" spans="1:40" ht="14.25" customHeight="1" hidden="1">
      <c r="A22" s="22">
        <v>7</v>
      </c>
      <c r="B22" s="96" t="s">
        <v>26</v>
      </c>
      <c r="C22" s="97"/>
      <c r="D22" s="97"/>
      <c r="E22" s="97"/>
      <c r="F22" s="98"/>
      <c r="G22" s="13"/>
      <c r="H22" s="63"/>
      <c r="I22" s="64"/>
      <c r="J22" s="64"/>
      <c r="K22" s="64"/>
      <c r="L22" s="64"/>
      <c r="M22" s="64"/>
      <c r="N22" s="64"/>
      <c r="O22" s="66"/>
      <c r="P22" s="55"/>
      <c r="Q22" s="55"/>
      <c r="R22" s="67"/>
      <c r="S22" s="68"/>
      <c r="T22" s="69"/>
      <c r="U22" s="16"/>
      <c r="V22" s="50"/>
      <c r="W22" s="51"/>
      <c r="X22" s="62" t="e">
        <f>#REF!*V22</f>
        <v>#REF!</v>
      </c>
      <c r="Y22" s="62"/>
      <c r="Z22" s="62"/>
      <c r="AA22" s="70"/>
      <c r="AB22" s="77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5"/>
    </row>
    <row r="23" spans="1:40" ht="14.25" customHeight="1" hidden="1">
      <c r="A23" s="22">
        <v>8</v>
      </c>
      <c r="B23" s="96" t="s">
        <v>27</v>
      </c>
      <c r="C23" s="97"/>
      <c r="D23" s="97"/>
      <c r="E23" s="97"/>
      <c r="F23" s="98"/>
      <c r="G23" s="13"/>
      <c r="H23" s="63"/>
      <c r="I23" s="64"/>
      <c r="J23" s="64"/>
      <c r="K23" s="64"/>
      <c r="L23" s="64"/>
      <c r="M23" s="64"/>
      <c r="N23" s="64"/>
      <c r="O23" s="66"/>
      <c r="P23" s="55"/>
      <c r="Q23" s="55"/>
      <c r="R23" s="67"/>
      <c r="S23" s="68"/>
      <c r="T23" s="69"/>
      <c r="U23" s="16"/>
      <c r="V23" s="50"/>
      <c r="W23" s="51"/>
      <c r="X23" s="62" t="e">
        <f>#REF!*V23</f>
        <v>#REF!</v>
      </c>
      <c r="Y23" s="62"/>
      <c r="Z23" s="62"/>
      <c r="AA23" s="70"/>
      <c r="AB23" s="77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5"/>
    </row>
    <row r="24" spans="1:40" ht="14.25" customHeight="1">
      <c r="A24" s="22">
        <v>1</v>
      </c>
      <c r="B24" s="52"/>
      <c r="C24" s="53"/>
      <c r="D24" s="53"/>
      <c r="E24" s="53"/>
      <c r="F24" s="54"/>
      <c r="G24" s="13"/>
      <c r="H24" s="72"/>
      <c r="I24" s="73"/>
      <c r="J24" s="73"/>
      <c r="K24" s="73"/>
      <c r="L24" s="73"/>
      <c r="M24" s="73"/>
      <c r="N24" s="73"/>
      <c r="O24" s="74"/>
      <c r="P24" s="55"/>
      <c r="Q24" s="55"/>
      <c r="R24" s="80"/>
      <c r="S24" s="80"/>
      <c r="T24" s="80"/>
      <c r="U24" s="16"/>
      <c r="V24" s="50"/>
      <c r="W24" s="51"/>
      <c r="X24" s="62">
        <f aca="true" t="shared" si="0" ref="X24:X32">R24*V24</f>
        <v>0</v>
      </c>
      <c r="Y24" s="62"/>
      <c r="Z24" s="62"/>
      <c r="AA24" s="70"/>
      <c r="AB24" s="75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6"/>
    </row>
    <row r="25" spans="1:40" ht="14.25" customHeight="1">
      <c r="A25" s="22">
        <v>2</v>
      </c>
      <c r="B25" s="52"/>
      <c r="C25" s="53"/>
      <c r="D25" s="53"/>
      <c r="E25" s="53"/>
      <c r="F25" s="54"/>
      <c r="G25" s="13"/>
      <c r="H25" s="72"/>
      <c r="I25" s="73"/>
      <c r="J25" s="73"/>
      <c r="K25" s="73"/>
      <c r="L25" s="73"/>
      <c r="M25" s="73"/>
      <c r="N25" s="73"/>
      <c r="O25" s="74"/>
      <c r="P25" s="55"/>
      <c r="Q25" s="55"/>
      <c r="R25" s="80"/>
      <c r="S25" s="80"/>
      <c r="T25" s="80"/>
      <c r="U25" s="16"/>
      <c r="V25" s="50"/>
      <c r="W25" s="51"/>
      <c r="X25" s="62">
        <f t="shared" si="0"/>
        <v>0</v>
      </c>
      <c r="Y25" s="62"/>
      <c r="Z25" s="62"/>
      <c r="AA25" s="70"/>
      <c r="AB25" s="75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6"/>
    </row>
    <row r="26" spans="1:40" ht="14.25" customHeight="1">
      <c r="A26" s="22">
        <v>3</v>
      </c>
      <c r="B26" s="52"/>
      <c r="C26" s="53"/>
      <c r="D26" s="53"/>
      <c r="E26" s="53"/>
      <c r="F26" s="54"/>
      <c r="G26" s="13"/>
      <c r="H26" s="72"/>
      <c r="I26" s="73"/>
      <c r="J26" s="73"/>
      <c r="K26" s="73"/>
      <c r="L26" s="73"/>
      <c r="M26" s="73"/>
      <c r="N26" s="73"/>
      <c r="O26" s="74"/>
      <c r="P26" s="55"/>
      <c r="Q26" s="55"/>
      <c r="R26" s="80"/>
      <c r="S26" s="80"/>
      <c r="T26" s="80"/>
      <c r="U26" s="16"/>
      <c r="V26" s="50"/>
      <c r="W26" s="51"/>
      <c r="X26" s="62">
        <f t="shared" si="0"/>
        <v>0</v>
      </c>
      <c r="Y26" s="62"/>
      <c r="Z26" s="62"/>
      <c r="AA26" s="70"/>
      <c r="AB26" s="75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6"/>
    </row>
    <row r="27" spans="1:40" ht="14.25" customHeight="1">
      <c r="A27" s="22">
        <v>4</v>
      </c>
      <c r="B27" s="52"/>
      <c r="C27" s="53"/>
      <c r="D27" s="53"/>
      <c r="E27" s="53"/>
      <c r="F27" s="54"/>
      <c r="G27" s="13"/>
      <c r="H27" s="72"/>
      <c r="I27" s="78"/>
      <c r="J27" s="78"/>
      <c r="K27" s="78"/>
      <c r="L27" s="78"/>
      <c r="M27" s="78"/>
      <c r="N27" s="78"/>
      <c r="O27" s="79"/>
      <c r="P27" s="55"/>
      <c r="Q27" s="55"/>
      <c r="R27" s="80"/>
      <c r="S27" s="80"/>
      <c r="T27" s="80"/>
      <c r="U27" s="16"/>
      <c r="V27" s="50"/>
      <c r="W27" s="51"/>
      <c r="X27" s="62">
        <f t="shared" si="0"/>
        <v>0</v>
      </c>
      <c r="Y27" s="62"/>
      <c r="Z27" s="62"/>
      <c r="AA27" s="70"/>
      <c r="AB27" s="75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6"/>
    </row>
    <row r="28" spans="1:40" ht="13.5">
      <c r="A28" s="22">
        <v>5</v>
      </c>
      <c r="B28" s="52"/>
      <c r="C28" s="53"/>
      <c r="D28" s="53"/>
      <c r="E28" s="53"/>
      <c r="F28" s="54"/>
      <c r="G28" s="13"/>
      <c r="H28" s="88"/>
      <c r="I28" s="89"/>
      <c r="J28" s="89"/>
      <c r="K28" s="89"/>
      <c r="L28" s="89"/>
      <c r="M28" s="89"/>
      <c r="N28" s="89"/>
      <c r="O28" s="90"/>
      <c r="P28" s="55"/>
      <c r="Q28" s="55"/>
      <c r="R28" s="80"/>
      <c r="S28" s="80"/>
      <c r="T28" s="80"/>
      <c r="U28" s="16"/>
      <c r="V28" s="50"/>
      <c r="W28" s="51"/>
      <c r="X28" s="62">
        <f t="shared" si="0"/>
        <v>0</v>
      </c>
      <c r="Y28" s="62"/>
      <c r="Z28" s="62"/>
      <c r="AA28" s="70"/>
      <c r="AB28" s="75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6"/>
    </row>
    <row r="29" spans="1:40" ht="13.5">
      <c r="A29" s="22">
        <v>6</v>
      </c>
      <c r="B29" s="52"/>
      <c r="C29" s="53"/>
      <c r="D29" s="53"/>
      <c r="E29" s="53"/>
      <c r="F29" s="54"/>
      <c r="G29" s="40"/>
      <c r="H29" s="72"/>
      <c r="I29" s="73"/>
      <c r="J29" s="73"/>
      <c r="K29" s="73"/>
      <c r="L29" s="73"/>
      <c r="M29" s="73"/>
      <c r="N29" s="73"/>
      <c r="O29" s="74"/>
      <c r="P29" s="55"/>
      <c r="Q29" s="55"/>
      <c r="R29" s="80"/>
      <c r="S29" s="80"/>
      <c r="T29" s="80"/>
      <c r="U29" s="16"/>
      <c r="V29" s="50"/>
      <c r="W29" s="51"/>
      <c r="X29" s="62">
        <f t="shared" si="0"/>
        <v>0</v>
      </c>
      <c r="Y29" s="62"/>
      <c r="Z29" s="62"/>
      <c r="AA29" s="70"/>
      <c r="AB29" s="75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6"/>
    </row>
    <row r="30" spans="1:40" ht="14.25" customHeight="1">
      <c r="A30" s="22">
        <v>7</v>
      </c>
      <c r="B30" s="52"/>
      <c r="C30" s="53"/>
      <c r="D30" s="53"/>
      <c r="E30" s="53"/>
      <c r="F30" s="54"/>
      <c r="G30" s="13"/>
      <c r="H30" s="72"/>
      <c r="I30" s="73"/>
      <c r="J30" s="73"/>
      <c r="K30" s="73"/>
      <c r="L30" s="73"/>
      <c r="M30" s="73"/>
      <c r="N30" s="73"/>
      <c r="O30" s="74"/>
      <c r="P30" s="55"/>
      <c r="Q30" s="55"/>
      <c r="R30" s="80"/>
      <c r="S30" s="80"/>
      <c r="T30" s="80"/>
      <c r="U30" s="16"/>
      <c r="V30" s="50"/>
      <c r="W30" s="51"/>
      <c r="X30" s="62">
        <f t="shared" si="0"/>
        <v>0</v>
      </c>
      <c r="Y30" s="62"/>
      <c r="Z30" s="62"/>
      <c r="AA30" s="70"/>
      <c r="AB30" s="75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6"/>
    </row>
    <row r="31" spans="1:40" ht="14.25" customHeight="1">
      <c r="A31" s="22">
        <v>8</v>
      </c>
      <c r="B31" s="52"/>
      <c r="C31" s="53"/>
      <c r="D31" s="53"/>
      <c r="E31" s="53"/>
      <c r="F31" s="54"/>
      <c r="G31" s="13"/>
      <c r="H31" s="72"/>
      <c r="I31" s="73"/>
      <c r="J31" s="73"/>
      <c r="K31" s="73"/>
      <c r="L31" s="73"/>
      <c r="M31" s="73"/>
      <c r="N31" s="73"/>
      <c r="O31" s="74"/>
      <c r="P31" s="55"/>
      <c r="Q31" s="55"/>
      <c r="R31" s="67"/>
      <c r="S31" s="68"/>
      <c r="T31" s="69"/>
      <c r="U31" s="16"/>
      <c r="V31" s="50"/>
      <c r="W31" s="51"/>
      <c r="X31" s="62">
        <f t="shared" si="0"/>
        <v>0</v>
      </c>
      <c r="Y31" s="62"/>
      <c r="Z31" s="62"/>
      <c r="AA31" s="70"/>
      <c r="AB31" s="75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6"/>
    </row>
    <row r="32" spans="1:40" ht="14.25" customHeight="1">
      <c r="A32" s="22">
        <v>9</v>
      </c>
      <c r="B32" s="52"/>
      <c r="C32" s="53"/>
      <c r="D32" s="53"/>
      <c r="E32" s="53"/>
      <c r="F32" s="54"/>
      <c r="G32" s="13"/>
      <c r="H32" s="72"/>
      <c r="I32" s="73"/>
      <c r="J32" s="73"/>
      <c r="K32" s="73"/>
      <c r="L32" s="73"/>
      <c r="M32" s="73"/>
      <c r="N32" s="73"/>
      <c r="O32" s="74"/>
      <c r="P32" s="55"/>
      <c r="Q32" s="55"/>
      <c r="R32" s="67"/>
      <c r="S32" s="68"/>
      <c r="T32" s="69"/>
      <c r="U32" s="16"/>
      <c r="V32" s="50"/>
      <c r="W32" s="51"/>
      <c r="X32" s="62">
        <f t="shared" si="0"/>
        <v>0</v>
      </c>
      <c r="Y32" s="62"/>
      <c r="Z32" s="62"/>
      <c r="AA32" s="70"/>
      <c r="AB32" s="35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7"/>
    </row>
    <row r="33" spans="1:40" ht="14.25" customHeight="1">
      <c r="A33" s="22">
        <v>10</v>
      </c>
      <c r="B33" s="52"/>
      <c r="C33" s="53"/>
      <c r="D33" s="53"/>
      <c r="E33" s="53"/>
      <c r="F33" s="54"/>
      <c r="G33" s="13"/>
      <c r="H33" s="72"/>
      <c r="I33" s="73"/>
      <c r="J33" s="73"/>
      <c r="K33" s="73"/>
      <c r="L33" s="73"/>
      <c r="M33" s="73"/>
      <c r="N33" s="73"/>
      <c r="O33" s="74"/>
      <c r="P33" s="55"/>
      <c r="Q33" s="55"/>
      <c r="R33" s="67"/>
      <c r="S33" s="68"/>
      <c r="T33" s="69"/>
      <c r="U33" s="16"/>
      <c r="V33" s="50"/>
      <c r="W33" s="51"/>
      <c r="X33" s="62">
        <f aca="true" t="shared" si="1" ref="X33:X53">R33*V33</f>
        <v>0</v>
      </c>
      <c r="Y33" s="62"/>
      <c r="Z33" s="62"/>
      <c r="AA33" s="70"/>
      <c r="AB33" s="35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7"/>
    </row>
    <row r="34" spans="1:40" ht="14.25" customHeight="1">
      <c r="A34" s="22">
        <v>11</v>
      </c>
      <c r="B34" s="52"/>
      <c r="C34" s="53"/>
      <c r="D34" s="53"/>
      <c r="E34" s="53"/>
      <c r="F34" s="54"/>
      <c r="G34" s="13"/>
      <c r="H34" s="72"/>
      <c r="I34" s="73"/>
      <c r="J34" s="73"/>
      <c r="K34" s="73"/>
      <c r="L34" s="73"/>
      <c r="M34" s="73"/>
      <c r="N34" s="73"/>
      <c r="O34" s="74"/>
      <c r="P34" s="55"/>
      <c r="Q34" s="55"/>
      <c r="R34" s="67"/>
      <c r="S34" s="68"/>
      <c r="T34" s="69"/>
      <c r="U34" s="16"/>
      <c r="V34" s="50"/>
      <c r="W34" s="51"/>
      <c r="X34" s="62">
        <f t="shared" si="1"/>
        <v>0</v>
      </c>
      <c r="Y34" s="62"/>
      <c r="Z34" s="62"/>
      <c r="AA34" s="70"/>
      <c r="AB34" s="35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7"/>
    </row>
    <row r="35" spans="1:40" ht="14.25" customHeight="1">
      <c r="A35" s="22">
        <v>12</v>
      </c>
      <c r="B35" s="52"/>
      <c r="C35" s="53"/>
      <c r="D35" s="53"/>
      <c r="E35" s="53"/>
      <c r="F35" s="54"/>
      <c r="G35" s="13"/>
      <c r="H35" s="72"/>
      <c r="I35" s="73"/>
      <c r="J35" s="73"/>
      <c r="K35" s="73"/>
      <c r="L35" s="73"/>
      <c r="M35" s="73"/>
      <c r="N35" s="73"/>
      <c r="O35" s="74"/>
      <c r="P35" s="55"/>
      <c r="Q35" s="55"/>
      <c r="R35" s="67"/>
      <c r="S35" s="68"/>
      <c r="T35" s="69"/>
      <c r="U35" s="16"/>
      <c r="V35" s="50"/>
      <c r="W35" s="51"/>
      <c r="X35" s="62">
        <f t="shared" si="1"/>
        <v>0</v>
      </c>
      <c r="Y35" s="62"/>
      <c r="Z35" s="62"/>
      <c r="AA35" s="70"/>
      <c r="AB35" s="35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7"/>
    </row>
    <row r="36" spans="1:40" ht="14.25" customHeight="1">
      <c r="A36" s="22">
        <v>13</v>
      </c>
      <c r="B36" s="52"/>
      <c r="C36" s="53"/>
      <c r="D36" s="53"/>
      <c r="E36" s="53"/>
      <c r="F36" s="54"/>
      <c r="G36" s="13"/>
      <c r="H36" s="72"/>
      <c r="I36" s="73"/>
      <c r="J36" s="73"/>
      <c r="K36" s="73"/>
      <c r="L36" s="73"/>
      <c r="M36" s="73"/>
      <c r="N36" s="73"/>
      <c r="O36" s="74"/>
      <c r="P36" s="55"/>
      <c r="Q36" s="55"/>
      <c r="R36" s="67"/>
      <c r="S36" s="68"/>
      <c r="T36" s="69"/>
      <c r="U36" s="16"/>
      <c r="V36" s="50"/>
      <c r="W36" s="51"/>
      <c r="X36" s="62">
        <f t="shared" si="1"/>
        <v>0</v>
      </c>
      <c r="Y36" s="62"/>
      <c r="Z36" s="62"/>
      <c r="AA36" s="70"/>
      <c r="AB36" s="35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7"/>
    </row>
    <row r="37" spans="1:40" ht="14.25" customHeight="1">
      <c r="A37" s="22">
        <v>14</v>
      </c>
      <c r="B37" s="52"/>
      <c r="C37" s="53"/>
      <c r="D37" s="53"/>
      <c r="E37" s="53"/>
      <c r="F37" s="54"/>
      <c r="G37" s="13"/>
      <c r="H37" s="72"/>
      <c r="I37" s="73"/>
      <c r="J37" s="73"/>
      <c r="K37" s="73"/>
      <c r="L37" s="73"/>
      <c r="M37" s="73"/>
      <c r="N37" s="73"/>
      <c r="O37" s="74"/>
      <c r="P37" s="55"/>
      <c r="Q37" s="55"/>
      <c r="R37" s="67"/>
      <c r="S37" s="68"/>
      <c r="T37" s="69"/>
      <c r="U37" s="16"/>
      <c r="V37" s="50"/>
      <c r="W37" s="51"/>
      <c r="X37" s="62">
        <f t="shared" si="1"/>
        <v>0</v>
      </c>
      <c r="Y37" s="62"/>
      <c r="Z37" s="62"/>
      <c r="AA37" s="70"/>
      <c r="AB37" s="75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6"/>
    </row>
    <row r="38" spans="1:40" ht="14.25" customHeight="1">
      <c r="A38" s="22">
        <v>15</v>
      </c>
      <c r="B38" s="52"/>
      <c r="C38" s="53"/>
      <c r="D38" s="53"/>
      <c r="E38" s="53"/>
      <c r="F38" s="54"/>
      <c r="G38" s="13"/>
      <c r="H38" s="38"/>
      <c r="I38" s="36"/>
      <c r="J38" s="36"/>
      <c r="K38" s="36"/>
      <c r="L38" s="36"/>
      <c r="M38" s="36"/>
      <c r="N38" s="36"/>
      <c r="O38" s="39"/>
      <c r="P38" s="55"/>
      <c r="Q38" s="55"/>
      <c r="R38" s="67"/>
      <c r="S38" s="68"/>
      <c r="T38" s="69"/>
      <c r="U38" s="16"/>
      <c r="V38" s="50"/>
      <c r="W38" s="51"/>
      <c r="X38" s="62">
        <f t="shared" si="1"/>
        <v>0</v>
      </c>
      <c r="Y38" s="62"/>
      <c r="Z38" s="62"/>
      <c r="AA38" s="70"/>
      <c r="AB38" s="35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7"/>
    </row>
    <row r="39" spans="1:40" ht="14.25" customHeight="1">
      <c r="A39" s="22">
        <v>16</v>
      </c>
      <c r="B39" s="52"/>
      <c r="C39" s="53"/>
      <c r="D39" s="53"/>
      <c r="E39" s="53"/>
      <c r="F39" s="54"/>
      <c r="G39" s="13"/>
      <c r="H39" s="38"/>
      <c r="I39" s="36"/>
      <c r="J39" s="36"/>
      <c r="K39" s="36"/>
      <c r="L39" s="36"/>
      <c r="M39" s="36"/>
      <c r="N39" s="36"/>
      <c r="O39" s="39"/>
      <c r="P39" s="55"/>
      <c r="Q39" s="55"/>
      <c r="R39" s="67"/>
      <c r="S39" s="68"/>
      <c r="T39" s="69"/>
      <c r="U39" s="16"/>
      <c r="V39" s="50"/>
      <c r="W39" s="51"/>
      <c r="X39" s="62">
        <f t="shared" si="1"/>
        <v>0</v>
      </c>
      <c r="Y39" s="62"/>
      <c r="Z39" s="62"/>
      <c r="AA39" s="70"/>
      <c r="AB39" s="35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7"/>
    </row>
    <row r="40" spans="1:40" ht="14.25" customHeight="1">
      <c r="A40" s="22">
        <v>17</v>
      </c>
      <c r="B40" s="52"/>
      <c r="C40" s="53"/>
      <c r="D40" s="53"/>
      <c r="E40" s="53"/>
      <c r="F40" s="54"/>
      <c r="G40" s="13"/>
      <c r="H40" s="38"/>
      <c r="I40" s="36"/>
      <c r="J40" s="36"/>
      <c r="K40" s="36"/>
      <c r="L40" s="36"/>
      <c r="M40" s="36"/>
      <c r="N40" s="36"/>
      <c r="O40" s="39"/>
      <c r="P40" s="55"/>
      <c r="Q40" s="55"/>
      <c r="R40" s="67"/>
      <c r="S40" s="68"/>
      <c r="T40" s="69"/>
      <c r="U40" s="16"/>
      <c r="V40" s="50"/>
      <c r="W40" s="51"/>
      <c r="X40" s="62">
        <f t="shared" si="1"/>
        <v>0</v>
      </c>
      <c r="Y40" s="62"/>
      <c r="Z40" s="62"/>
      <c r="AA40" s="70"/>
      <c r="AB40" s="35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7"/>
    </row>
    <row r="41" spans="1:40" ht="14.25" customHeight="1">
      <c r="A41" s="22">
        <v>18</v>
      </c>
      <c r="B41" s="52"/>
      <c r="C41" s="53"/>
      <c r="D41" s="53"/>
      <c r="E41" s="53"/>
      <c r="F41" s="54"/>
      <c r="G41" s="13"/>
      <c r="H41" s="72"/>
      <c r="I41" s="73"/>
      <c r="J41" s="73"/>
      <c r="K41" s="73"/>
      <c r="L41" s="73"/>
      <c r="M41" s="73"/>
      <c r="N41" s="73"/>
      <c r="O41" s="74"/>
      <c r="P41" s="55"/>
      <c r="Q41" s="55"/>
      <c r="R41" s="67"/>
      <c r="S41" s="68"/>
      <c r="T41" s="69"/>
      <c r="U41" s="16"/>
      <c r="V41" s="50"/>
      <c r="W41" s="51"/>
      <c r="X41" s="62">
        <f t="shared" si="1"/>
        <v>0</v>
      </c>
      <c r="Y41" s="62"/>
      <c r="Z41" s="62"/>
      <c r="AA41" s="70"/>
      <c r="AB41" s="75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6"/>
    </row>
    <row r="42" spans="1:40" ht="14.25" customHeight="1">
      <c r="A42" s="22">
        <v>19</v>
      </c>
      <c r="B42" s="52"/>
      <c r="C42" s="53"/>
      <c r="D42" s="53"/>
      <c r="E42" s="53"/>
      <c r="F42" s="54"/>
      <c r="G42" s="13"/>
      <c r="H42" s="72"/>
      <c r="I42" s="73"/>
      <c r="J42" s="73"/>
      <c r="K42" s="73"/>
      <c r="L42" s="73"/>
      <c r="M42" s="73"/>
      <c r="N42" s="73"/>
      <c r="O42" s="74"/>
      <c r="P42" s="55"/>
      <c r="Q42" s="55"/>
      <c r="R42" s="67"/>
      <c r="S42" s="68"/>
      <c r="T42" s="69"/>
      <c r="U42" s="16"/>
      <c r="V42" s="50"/>
      <c r="W42" s="51"/>
      <c r="X42" s="62">
        <f t="shared" si="1"/>
        <v>0</v>
      </c>
      <c r="Y42" s="62"/>
      <c r="Z42" s="62"/>
      <c r="AA42" s="70"/>
      <c r="AB42" s="75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6"/>
    </row>
    <row r="43" spans="1:40" ht="14.25" customHeight="1">
      <c r="A43" s="22">
        <v>20</v>
      </c>
      <c r="B43" s="52"/>
      <c r="C43" s="53"/>
      <c r="D43" s="53"/>
      <c r="E43" s="53"/>
      <c r="F43" s="54"/>
      <c r="G43" s="13"/>
      <c r="H43" s="72"/>
      <c r="I43" s="73"/>
      <c r="J43" s="73"/>
      <c r="K43" s="73"/>
      <c r="L43" s="73"/>
      <c r="M43" s="73"/>
      <c r="N43" s="73"/>
      <c r="O43" s="74"/>
      <c r="P43" s="55"/>
      <c r="Q43" s="55"/>
      <c r="R43" s="67"/>
      <c r="S43" s="68"/>
      <c r="T43" s="69"/>
      <c r="U43" s="16"/>
      <c r="V43" s="50"/>
      <c r="W43" s="51"/>
      <c r="X43" s="62">
        <f t="shared" si="1"/>
        <v>0</v>
      </c>
      <c r="Y43" s="62"/>
      <c r="Z43" s="62"/>
      <c r="AA43" s="70"/>
      <c r="AB43" s="75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6"/>
    </row>
    <row r="44" spans="1:40" ht="14.25" customHeight="1">
      <c r="A44" s="22">
        <v>21</v>
      </c>
      <c r="B44" s="52"/>
      <c r="C44" s="53"/>
      <c r="D44" s="53"/>
      <c r="E44" s="53"/>
      <c r="F44" s="54"/>
      <c r="G44" s="13"/>
      <c r="H44" s="72"/>
      <c r="I44" s="73"/>
      <c r="J44" s="73"/>
      <c r="K44" s="73"/>
      <c r="L44" s="73"/>
      <c r="M44" s="73"/>
      <c r="N44" s="73"/>
      <c r="O44" s="74"/>
      <c r="P44" s="55"/>
      <c r="Q44" s="55"/>
      <c r="R44" s="67"/>
      <c r="S44" s="68"/>
      <c r="T44" s="69"/>
      <c r="U44" s="16"/>
      <c r="V44" s="50"/>
      <c r="W44" s="51"/>
      <c r="X44" s="62">
        <f t="shared" si="1"/>
        <v>0</v>
      </c>
      <c r="Y44" s="62"/>
      <c r="Z44" s="62"/>
      <c r="AA44" s="70"/>
      <c r="AB44" s="75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6"/>
    </row>
    <row r="45" spans="1:40" ht="14.25" customHeight="1">
      <c r="A45" s="22">
        <v>22</v>
      </c>
      <c r="B45" s="52"/>
      <c r="C45" s="53"/>
      <c r="D45" s="53"/>
      <c r="E45" s="53"/>
      <c r="F45" s="54"/>
      <c r="G45" s="13"/>
      <c r="H45" s="72"/>
      <c r="I45" s="73"/>
      <c r="J45" s="73"/>
      <c r="K45" s="73"/>
      <c r="L45" s="73"/>
      <c r="M45" s="73"/>
      <c r="N45" s="73"/>
      <c r="O45" s="74"/>
      <c r="P45" s="55"/>
      <c r="Q45" s="55"/>
      <c r="R45" s="67"/>
      <c r="S45" s="68"/>
      <c r="T45" s="69"/>
      <c r="U45" s="16"/>
      <c r="V45" s="50"/>
      <c r="W45" s="51"/>
      <c r="X45" s="62">
        <f t="shared" si="1"/>
        <v>0</v>
      </c>
      <c r="Y45" s="62"/>
      <c r="Z45" s="62"/>
      <c r="AA45" s="70"/>
      <c r="AB45" s="75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6"/>
    </row>
    <row r="46" spans="1:40" ht="14.25" customHeight="1">
      <c r="A46" s="22">
        <v>23</v>
      </c>
      <c r="B46" s="52"/>
      <c r="C46" s="53"/>
      <c r="D46" s="53"/>
      <c r="E46" s="53"/>
      <c r="F46" s="54"/>
      <c r="G46" s="13"/>
      <c r="H46" s="72"/>
      <c r="I46" s="73"/>
      <c r="J46" s="73"/>
      <c r="K46" s="73"/>
      <c r="L46" s="73"/>
      <c r="M46" s="73"/>
      <c r="N46" s="73"/>
      <c r="O46" s="74"/>
      <c r="P46" s="55"/>
      <c r="Q46" s="55"/>
      <c r="R46" s="67"/>
      <c r="S46" s="68"/>
      <c r="T46" s="69"/>
      <c r="U46" s="16"/>
      <c r="V46" s="50"/>
      <c r="W46" s="51"/>
      <c r="X46" s="62">
        <f t="shared" si="1"/>
        <v>0</v>
      </c>
      <c r="Y46" s="62"/>
      <c r="Z46" s="62"/>
      <c r="AA46" s="70"/>
      <c r="AB46" s="75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6"/>
    </row>
    <row r="47" spans="1:40" ht="14.25" customHeight="1">
      <c r="A47" s="22">
        <v>24</v>
      </c>
      <c r="B47" s="52"/>
      <c r="C47" s="53"/>
      <c r="D47" s="53"/>
      <c r="E47" s="53"/>
      <c r="F47" s="54"/>
      <c r="G47" s="13"/>
      <c r="H47" s="72"/>
      <c r="I47" s="73"/>
      <c r="J47" s="73"/>
      <c r="K47" s="73"/>
      <c r="L47" s="73"/>
      <c r="M47" s="73"/>
      <c r="N47" s="73"/>
      <c r="O47" s="74"/>
      <c r="P47" s="55"/>
      <c r="Q47" s="55"/>
      <c r="R47" s="67"/>
      <c r="S47" s="68"/>
      <c r="T47" s="69"/>
      <c r="U47" s="16"/>
      <c r="V47" s="50"/>
      <c r="W47" s="51"/>
      <c r="X47" s="62">
        <f t="shared" si="1"/>
        <v>0</v>
      </c>
      <c r="Y47" s="62"/>
      <c r="Z47" s="62"/>
      <c r="AA47" s="70"/>
      <c r="AB47" s="75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6"/>
    </row>
    <row r="48" spans="1:40" ht="14.25" customHeight="1">
      <c r="A48" s="22">
        <v>25</v>
      </c>
      <c r="B48" s="52"/>
      <c r="C48" s="53"/>
      <c r="D48" s="53"/>
      <c r="E48" s="53"/>
      <c r="F48" s="54"/>
      <c r="G48" s="13"/>
      <c r="H48" s="72"/>
      <c r="I48" s="73"/>
      <c r="J48" s="73"/>
      <c r="K48" s="73"/>
      <c r="L48" s="73"/>
      <c r="M48" s="73"/>
      <c r="N48" s="73"/>
      <c r="O48" s="74"/>
      <c r="P48" s="55"/>
      <c r="Q48" s="55"/>
      <c r="R48" s="67"/>
      <c r="S48" s="68"/>
      <c r="T48" s="69"/>
      <c r="U48" s="16"/>
      <c r="V48" s="50"/>
      <c r="W48" s="51"/>
      <c r="X48" s="62">
        <f t="shared" si="1"/>
        <v>0</v>
      </c>
      <c r="Y48" s="62"/>
      <c r="Z48" s="62"/>
      <c r="AA48" s="70"/>
      <c r="AB48" s="75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6"/>
    </row>
    <row r="49" spans="1:40" ht="14.25" customHeight="1">
      <c r="A49" s="22">
        <v>26</v>
      </c>
      <c r="B49" s="52"/>
      <c r="C49" s="53"/>
      <c r="D49" s="53"/>
      <c r="E49" s="53"/>
      <c r="F49" s="54"/>
      <c r="G49" s="13"/>
      <c r="H49" s="72"/>
      <c r="I49" s="73"/>
      <c r="J49" s="73"/>
      <c r="K49" s="73"/>
      <c r="L49" s="73"/>
      <c r="M49" s="73"/>
      <c r="N49" s="73"/>
      <c r="O49" s="74"/>
      <c r="P49" s="55"/>
      <c r="Q49" s="55"/>
      <c r="R49" s="67"/>
      <c r="S49" s="68"/>
      <c r="T49" s="69"/>
      <c r="U49" s="16"/>
      <c r="V49" s="50"/>
      <c r="W49" s="51"/>
      <c r="X49" s="62">
        <f t="shared" si="1"/>
        <v>0</v>
      </c>
      <c r="Y49" s="62"/>
      <c r="Z49" s="62"/>
      <c r="AA49" s="70"/>
      <c r="AB49" s="75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6"/>
    </row>
    <row r="50" spans="1:40" ht="14.25" customHeight="1">
      <c r="A50" s="22">
        <v>27</v>
      </c>
      <c r="B50" s="52"/>
      <c r="C50" s="53"/>
      <c r="D50" s="53"/>
      <c r="E50" s="53"/>
      <c r="F50" s="54"/>
      <c r="G50" s="13"/>
      <c r="H50" s="72"/>
      <c r="I50" s="73"/>
      <c r="J50" s="73"/>
      <c r="K50" s="73"/>
      <c r="L50" s="73"/>
      <c r="M50" s="73"/>
      <c r="N50" s="73"/>
      <c r="O50" s="74"/>
      <c r="P50" s="55"/>
      <c r="Q50" s="55"/>
      <c r="R50" s="67"/>
      <c r="S50" s="68"/>
      <c r="T50" s="69"/>
      <c r="U50" s="16"/>
      <c r="V50" s="50"/>
      <c r="W50" s="51"/>
      <c r="X50" s="62">
        <f t="shared" si="1"/>
        <v>0</v>
      </c>
      <c r="Y50" s="62"/>
      <c r="Z50" s="62"/>
      <c r="AA50" s="70"/>
      <c r="AB50" s="75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6"/>
    </row>
    <row r="51" spans="1:40" ht="14.25" customHeight="1">
      <c r="A51" s="22">
        <v>28</v>
      </c>
      <c r="B51" s="52"/>
      <c r="C51" s="53"/>
      <c r="D51" s="53"/>
      <c r="E51" s="53"/>
      <c r="F51" s="54"/>
      <c r="G51" s="13"/>
      <c r="H51" s="72"/>
      <c r="I51" s="73"/>
      <c r="J51" s="73"/>
      <c r="K51" s="73"/>
      <c r="L51" s="73"/>
      <c r="M51" s="73"/>
      <c r="N51" s="73"/>
      <c r="O51" s="74"/>
      <c r="P51" s="55"/>
      <c r="Q51" s="55"/>
      <c r="R51" s="67"/>
      <c r="S51" s="68"/>
      <c r="T51" s="69"/>
      <c r="U51" s="16"/>
      <c r="V51" s="50"/>
      <c r="W51" s="51"/>
      <c r="X51" s="62">
        <f t="shared" si="1"/>
        <v>0</v>
      </c>
      <c r="Y51" s="62"/>
      <c r="Z51" s="62"/>
      <c r="AA51" s="70"/>
      <c r="AB51" s="75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6"/>
    </row>
    <row r="52" spans="1:40" ht="14.25" customHeight="1">
      <c r="A52" s="22">
        <v>29</v>
      </c>
      <c r="B52" s="52"/>
      <c r="C52" s="53"/>
      <c r="D52" s="53"/>
      <c r="E52" s="53"/>
      <c r="F52" s="54"/>
      <c r="G52" s="13"/>
      <c r="H52" s="72"/>
      <c r="I52" s="73"/>
      <c r="J52" s="73"/>
      <c r="K52" s="73"/>
      <c r="L52" s="73"/>
      <c r="M52" s="73"/>
      <c r="N52" s="73"/>
      <c r="O52" s="74"/>
      <c r="P52" s="55"/>
      <c r="Q52" s="55"/>
      <c r="R52" s="67"/>
      <c r="S52" s="68"/>
      <c r="T52" s="69"/>
      <c r="U52" s="16"/>
      <c r="V52" s="50"/>
      <c r="W52" s="51"/>
      <c r="X52" s="62">
        <f t="shared" si="1"/>
        <v>0</v>
      </c>
      <c r="Y52" s="62"/>
      <c r="Z52" s="62"/>
      <c r="AA52" s="70"/>
      <c r="AB52" s="75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6"/>
    </row>
    <row r="53" spans="1:40" ht="14.25" customHeight="1">
      <c r="A53" s="22">
        <v>30</v>
      </c>
      <c r="B53" s="52"/>
      <c r="C53" s="53"/>
      <c r="D53" s="53"/>
      <c r="E53" s="53"/>
      <c r="F53" s="54"/>
      <c r="G53" s="13"/>
      <c r="H53" s="72"/>
      <c r="I53" s="73"/>
      <c r="J53" s="73"/>
      <c r="K53" s="73"/>
      <c r="L53" s="73"/>
      <c r="M53" s="73"/>
      <c r="N53" s="73"/>
      <c r="O53" s="74"/>
      <c r="P53" s="55"/>
      <c r="Q53" s="55"/>
      <c r="R53" s="67"/>
      <c r="S53" s="68"/>
      <c r="T53" s="69"/>
      <c r="U53" s="16"/>
      <c r="V53" s="50"/>
      <c r="W53" s="51"/>
      <c r="X53" s="62">
        <f t="shared" si="1"/>
        <v>0</v>
      </c>
      <c r="Y53" s="62"/>
      <c r="Z53" s="62"/>
      <c r="AA53" s="70"/>
      <c r="AB53" s="75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6"/>
    </row>
    <row r="54" spans="1:35" ht="7.5" customHeight="1" hidden="1">
      <c r="A54" s="2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8"/>
      <c r="V54" s="9"/>
      <c r="W54" s="9"/>
      <c r="X54" s="9"/>
      <c r="Y54" s="9"/>
      <c r="Z54" s="9"/>
      <c r="AA54" s="9"/>
      <c r="AB54" s="10"/>
      <c r="AC54" s="10"/>
      <c r="AD54" s="10"/>
      <c r="AE54" s="10"/>
      <c r="AF54" s="10"/>
      <c r="AG54" s="33"/>
      <c r="AH54" s="33"/>
      <c r="AI54" s="33"/>
    </row>
    <row r="55" spans="1:35" ht="18" customHeight="1">
      <c r="A55" s="24"/>
      <c r="B55" s="20"/>
      <c r="C55" s="99"/>
      <c r="D55" s="99"/>
      <c r="E55" s="20"/>
      <c r="F55" s="99"/>
      <c r="G55" s="99"/>
      <c r="H55" s="71" t="s">
        <v>25</v>
      </c>
      <c r="I55" s="71"/>
      <c r="J55" s="71"/>
      <c r="K55" s="71"/>
      <c r="L55" s="11" t="s">
        <v>18</v>
      </c>
      <c r="M55" s="56">
        <f>SUMIF(B24:F53,"01.不明物",V24:W53)</f>
        <v>0</v>
      </c>
      <c r="N55" s="61"/>
      <c r="O55" s="11" t="s">
        <v>19</v>
      </c>
      <c r="P55" s="56">
        <f>SUMIF(B24:F53,"02.水銀とその化合物",V24:W53)</f>
        <v>0</v>
      </c>
      <c r="Q55" s="61"/>
      <c r="R55" s="11" t="s">
        <v>20</v>
      </c>
      <c r="S55" s="56">
        <f>SUMIF(B24:F53,"03.危険物第3類・危険物第5類",V24:W53)</f>
        <v>0</v>
      </c>
      <c r="T55" s="56"/>
      <c r="U55" s="11" t="s">
        <v>21</v>
      </c>
      <c r="V55" s="56">
        <f>SUMIF(B24:F53,"04.Cr・Cd・Pb・As・Se・CN単体または化合物及びその溶液",V24:W53)</f>
        <v>0</v>
      </c>
      <c r="W55" s="56"/>
      <c r="X55" s="42">
        <v>5</v>
      </c>
      <c r="Y55" s="57">
        <f>SUMIF(B24:F53,"05.[04]以外の重金属単体または化合物及びその溶液",V24:W53)</f>
        <v>0</v>
      </c>
      <c r="Z55" s="58"/>
      <c r="AA55" s="11" t="s">
        <v>22</v>
      </c>
      <c r="AB55" s="56">
        <f>SUMIF(B24:F53,"06.[4][5]以外の無機化合物及びその溶液，酸・アルカリ",V24:W53)</f>
        <v>0</v>
      </c>
      <c r="AC55" s="56"/>
      <c r="AD55" s="11" t="s">
        <v>23</v>
      </c>
      <c r="AE55" s="100">
        <f>SUMIF(B24:F53,"07.有機化合物（固体・液体）",V24:W53)</f>
        <v>0</v>
      </c>
      <c r="AF55" s="101"/>
      <c r="AG55" s="34" t="s">
        <v>24</v>
      </c>
      <c r="AH55" s="56">
        <f>SUMIF(B24:F53,"08.その他",V24:W53)</f>
        <v>0</v>
      </c>
      <c r="AI55" s="56"/>
    </row>
    <row r="56" spans="1:35" ht="18" customHeight="1">
      <c r="A56" s="25"/>
      <c r="B56" s="21"/>
      <c r="C56" s="102"/>
      <c r="D56" s="102"/>
      <c r="E56" s="21"/>
      <c r="F56" s="102"/>
      <c r="G56" s="102"/>
      <c r="H56" s="71" t="s">
        <v>32</v>
      </c>
      <c r="I56" s="71"/>
      <c r="J56" s="71"/>
      <c r="K56" s="71"/>
      <c r="L56" s="11" t="s">
        <v>18</v>
      </c>
      <c r="M56" s="61">
        <f>SUMIF(B24:F53,"01.不明物",X24:AA53)</f>
        <v>0</v>
      </c>
      <c r="N56" s="61"/>
      <c r="O56" s="11" t="s">
        <v>19</v>
      </c>
      <c r="P56" s="56">
        <f>SUMIF(B24:F53,"02.水銀とその化合物",X24:AA53)</f>
        <v>0</v>
      </c>
      <c r="Q56" s="61"/>
      <c r="R56" s="11" t="s">
        <v>20</v>
      </c>
      <c r="S56" s="56">
        <f>SUMIF(B24:F53,"03.危険物第3類・危険物第5類",X24:AA53)</f>
        <v>0</v>
      </c>
      <c r="T56" s="56"/>
      <c r="U56" s="11" t="s">
        <v>21</v>
      </c>
      <c r="V56" s="56">
        <f>SUMIF(B24:F54,"04.Cr・Cd・Pb・As・Se・CN単体または化合物及びその溶液",X24:AA53)</f>
        <v>0</v>
      </c>
      <c r="W56" s="56"/>
      <c r="X56" s="42">
        <v>5</v>
      </c>
      <c r="Y56" s="57">
        <f>SUMIF(B24:F54,"05.[04]以外の重金属単体または化合物及びその溶液",X24:AA53)</f>
        <v>0</v>
      </c>
      <c r="Z56" s="58"/>
      <c r="AA56" s="11" t="s">
        <v>22</v>
      </c>
      <c r="AB56" s="56">
        <f>SUMIF(B24:F53,"06.[4][5]以外の無機化合物及びその溶液，酸・アルカリ",X24:AA53)</f>
        <v>0</v>
      </c>
      <c r="AC56" s="61"/>
      <c r="AD56" s="11" t="s">
        <v>23</v>
      </c>
      <c r="AE56" s="100">
        <f>SUMIF(B24:F53,"07.有機化合物（固体・液体）",X24:AA53)</f>
        <v>0</v>
      </c>
      <c r="AF56" s="101"/>
      <c r="AG56" s="34" t="s">
        <v>24</v>
      </c>
      <c r="AH56" s="56">
        <f>SUMIF(B24:F53,"08.その他",X24:AA53)</f>
        <v>0</v>
      </c>
      <c r="AI56" s="56"/>
    </row>
    <row r="57" spans="1:40" ht="14.25" customHeight="1">
      <c r="A57" s="22">
        <v>31</v>
      </c>
      <c r="B57" s="96"/>
      <c r="C57" s="97"/>
      <c r="D57" s="97"/>
      <c r="E57" s="97"/>
      <c r="F57" s="98"/>
      <c r="G57" s="13"/>
      <c r="H57" s="63"/>
      <c r="I57" s="64"/>
      <c r="J57" s="64"/>
      <c r="K57" s="64"/>
      <c r="L57" s="64"/>
      <c r="M57" s="64"/>
      <c r="N57" s="64"/>
      <c r="O57" s="66"/>
      <c r="P57" s="55"/>
      <c r="Q57" s="55"/>
      <c r="R57" s="67"/>
      <c r="S57" s="68"/>
      <c r="T57" s="69"/>
      <c r="U57" s="16"/>
      <c r="V57" s="50"/>
      <c r="W57" s="51"/>
      <c r="X57" s="62">
        <f>R57*V57</f>
        <v>0</v>
      </c>
      <c r="Y57" s="62"/>
      <c r="Z57" s="62"/>
      <c r="AA57" s="62"/>
      <c r="AB57" s="63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5"/>
    </row>
    <row r="58" spans="1:40" ht="14.25" customHeight="1">
      <c r="A58" s="22">
        <v>32</v>
      </c>
      <c r="B58" s="96"/>
      <c r="C58" s="97"/>
      <c r="D58" s="97"/>
      <c r="E58" s="97"/>
      <c r="F58" s="98"/>
      <c r="G58" s="13"/>
      <c r="H58" s="63"/>
      <c r="I58" s="64"/>
      <c r="J58" s="64"/>
      <c r="K58" s="64"/>
      <c r="L58" s="64"/>
      <c r="M58" s="64"/>
      <c r="N58" s="64"/>
      <c r="O58" s="66"/>
      <c r="P58" s="55"/>
      <c r="Q58" s="55"/>
      <c r="R58" s="67"/>
      <c r="S58" s="68"/>
      <c r="T58" s="69"/>
      <c r="U58" s="16"/>
      <c r="V58" s="50"/>
      <c r="W58" s="51"/>
      <c r="X58" s="62">
        <f aca="true" t="shared" si="2" ref="X58:X86">R58*V58</f>
        <v>0</v>
      </c>
      <c r="Y58" s="62"/>
      <c r="Z58" s="62"/>
      <c r="AA58" s="62"/>
      <c r="AB58" s="63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5"/>
    </row>
    <row r="59" spans="1:40" ht="14.25" customHeight="1">
      <c r="A59" s="22">
        <v>33</v>
      </c>
      <c r="B59" s="96"/>
      <c r="C59" s="97"/>
      <c r="D59" s="97"/>
      <c r="E59" s="97"/>
      <c r="F59" s="98"/>
      <c r="G59" s="13"/>
      <c r="H59" s="63"/>
      <c r="I59" s="64"/>
      <c r="J59" s="64"/>
      <c r="K59" s="64"/>
      <c r="L59" s="64"/>
      <c r="M59" s="64"/>
      <c r="N59" s="64"/>
      <c r="O59" s="66"/>
      <c r="P59" s="55"/>
      <c r="Q59" s="55"/>
      <c r="R59" s="67"/>
      <c r="S59" s="68"/>
      <c r="T59" s="69"/>
      <c r="U59" s="16"/>
      <c r="V59" s="50"/>
      <c r="W59" s="51"/>
      <c r="X59" s="62">
        <f t="shared" si="2"/>
        <v>0</v>
      </c>
      <c r="Y59" s="62"/>
      <c r="Z59" s="62"/>
      <c r="AA59" s="62"/>
      <c r="AB59" s="63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5"/>
    </row>
    <row r="60" spans="1:40" ht="14.25" customHeight="1">
      <c r="A60" s="22">
        <v>34</v>
      </c>
      <c r="B60" s="96"/>
      <c r="C60" s="97"/>
      <c r="D60" s="97"/>
      <c r="E60" s="97"/>
      <c r="F60" s="98"/>
      <c r="G60" s="13"/>
      <c r="H60" s="63"/>
      <c r="I60" s="64"/>
      <c r="J60" s="64"/>
      <c r="K60" s="64"/>
      <c r="L60" s="64"/>
      <c r="M60" s="64"/>
      <c r="N60" s="64"/>
      <c r="O60" s="66"/>
      <c r="P60" s="55"/>
      <c r="Q60" s="55"/>
      <c r="R60" s="67"/>
      <c r="S60" s="68"/>
      <c r="T60" s="69"/>
      <c r="U60" s="16"/>
      <c r="V60" s="50"/>
      <c r="W60" s="51"/>
      <c r="X60" s="62">
        <f t="shared" si="2"/>
        <v>0</v>
      </c>
      <c r="Y60" s="62"/>
      <c r="Z60" s="62"/>
      <c r="AA60" s="62"/>
      <c r="AB60" s="63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5"/>
    </row>
    <row r="61" spans="1:40" ht="14.25" customHeight="1">
      <c r="A61" s="22">
        <v>35</v>
      </c>
      <c r="B61" s="96"/>
      <c r="C61" s="97"/>
      <c r="D61" s="97"/>
      <c r="E61" s="97"/>
      <c r="F61" s="98"/>
      <c r="G61" s="13"/>
      <c r="H61" s="63"/>
      <c r="I61" s="64"/>
      <c r="J61" s="64"/>
      <c r="K61" s="64"/>
      <c r="L61" s="64"/>
      <c r="M61" s="64"/>
      <c r="N61" s="64"/>
      <c r="O61" s="66"/>
      <c r="P61" s="55"/>
      <c r="Q61" s="55"/>
      <c r="R61" s="67"/>
      <c r="S61" s="68"/>
      <c r="T61" s="69"/>
      <c r="U61" s="16"/>
      <c r="V61" s="50"/>
      <c r="W61" s="51"/>
      <c r="X61" s="62">
        <f t="shared" si="2"/>
        <v>0</v>
      </c>
      <c r="Y61" s="62"/>
      <c r="Z61" s="62"/>
      <c r="AA61" s="62"/>
      <c r="AB61" s="63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5"/>
    </row>
    <row r="62" spans="1:40" ht="14.25" customHeight="1">
      <c r="A62" s="22">
        <v>36</v>
      </c>
      <c r="B62" s="96"/>
      <c r="C62" s="97"/>
      <c r="D62" s="97"/>
      <c r="E62" s="97"/>
      <c r="F62" s="98"/>
      <c r="G62" s="13"/>
      <c r="H62" s="63"/>
      <c r="I62" s="64"/>
      <c r="J62" s="64"/>
      <c r="K62" s="64"/>
      <c r="L62" s="64"/>
      <c r="M62" s="64"/>
      <c r="N62" s="64"/>
      <c r="O62" s="66"/>
      <c r="P62" s="55"/>
      <c r="Q62" s="55"/>
      <c r="R62" s="67"/>
      <c r="S62" s="68"/>
      <c r="T62" s="69"/>
      <c r="U62" s="16"/>
      <c r="V62" s="50"/>
      <c r="W62" s="51"/>
      <c r="X62" s="62">
        <f t="shared" si="2"/>
        <v>0</v>
      </c>
      <c r="Y62" s="62"/>
      <c r="Z62" s="62"/>
      <c r="AA62" s="62"/>
      <c r="AB62" s="63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5"/>
    </row>
    <row r="63" spans="1:40" ht="14.25" customHeight="1">
      <c r="A63" s="22">
        <v>37</v>
      </c>
      <c r="B63" s="96"/>
      <c r="C63" s="97"/>
      <c r="D63" s="97"/>
      <c r="E63" s="97"/>
      <c r="F63" s="98"/>
      <c r="G63" s="13"/>
      <c r="H63" s="63"/>
      <c r="I63" s="64"/>
      <c r="J63" s="64"/>
      <c r="K63" s="64"/>
      <c r="L63" s="64"/>
      <c r="M63" s="64"/>
      <c r="N63" s="64"/>
      <c r="O63" s="66"/>
      <c r="P63" s="55"/>
      <c r="Q63" s="55"/>
      <c r="R63" s="67"/>
      <c r="S63" s="68"/>
      <c r="T63" s="69"/>
      <c r="U63" s="16"/>
      <c r="V63" s="50"/>
      <c r="W63" s="51"/>
      <c r="X63" s="62">
        <f t="shared" si="2"/>
        <v>0</v>
      </c>
      <c r="Y63" s="62"/>
      <c r="Z63" s="62"/>
      <c r="AA63" s="62"/>
      <c r="AB63" s="63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5"/>
    </row>
    <row r="64" spans="1:40" ht="14.25" customHeight="1">
      <c r="A64" s="22">
        <v>38</v>
      </c>
      <c r="B64" s="96"/>
      <c r="C64" s="97"/>
      <c r="D64" s="97"/>
      <c r="E64" s="97"/>
      <c r="F64" s="98"/>
      <c r="G64" s="13"/>
      <c r="H64" s="63"/>
      <c r="I64" s="64"/>
      <c r="J64" s="64"/>
      <c r="K64" s="64"/>
      <c r="L64" s="64"/>
      <c r="M64" s="64"/>
      <c r="N64" s="64"/>
      <c r="O64" s="66"/>
      <c r="P64" s="55"/>
      <c r="Q64" s="55"/>
      <c r="R64" s="67"/>
      <c r="S64" s="68"/>
      <c r="T64" s="69"/>
      <c r="U64" s="16"/>
      <c r="V64" s="50"/>
      <c r="W64" s="51"/>
      <c r="X64" s="62">
        <f t="shared" si="2"/>
        <v>0</v>
      </c>
      <c r="Y64" s="62"/>
      <c r="Z64" s="62"/>
      <c r="AA64" s="62"/>
      <c r="AB64" s="63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5"/>
    </row>
    <row r="65" spans="1:40" ht="14.25" customHeight="1">
      <c r="A65" s="22">
        <v>39</v>
      </c>
      <c r="B65" s="96"/>
      <c r="C65" s="97"/>
      <c r="D65" s="97"/>
      <c r="E65" s="97"/>
      <c r="F65" s="98"/>
      <c r="G65" s="13"/>
      <c r="H65" s="63"/>
      <c r="I65" s="64"/>
      <c r="J65" s="64"/>
      <c r="K65" s="64"/>
      <c r="L65" s="64"/>
      <c r="M65" s="64"/>
      <c r="N65" s="64"/>
      <c r="O65" s="66"/>
      <c r="P65" s="55"/>
      <c r="Q65" s="55"/>
      <c r="R65" s="67"/>
      <c r="S65" s="68"/>
      <c r="T65" s="69"/>
      <c r="U65" s="16"/>
      <c r="V65" s="50"/>
      <c r="W65" s="51"/>
      <c r="X65" s="62">
        <f t="shared" si="2"/>
        <v>0</v>
      </c>
      <c r="Y65" s="62"/>
      <c r="Z65" s="62"/>
      <c r="AA65" s="62"/>
      <c r="AB65" s="63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5"/>
    </row>
    <row r="66" spans="1:40" ht="14.25" customHeight="1">
      <c r="A66" s="22">
        <v>40</v>
      </c>
      <c r="B66" s="96"/>
      <c r="C66" s="97"/>
      <c r="D66" s="97"/>
      <c r="E66" s="97"/>
      <c r="F66" s="98"/>
      <c r="G66" s="13"/>
      <c r="H66" s="63"/>
      <c r="I66" s="64"/>
      <c r="J66" s="64"/>
      <c r="K66" s="64"/>
      <c r="L66" s="64"/>
      <c r="M66" s="64"/>
      <c r="N66" s="64"/>
      <c r="O66" s="66"/>
      <c r="P66" s="55"/>
      <c r="Q66" s="55"/>
      <c r="R66" s="67"/>
      <c r="S66" s="68"/>
      <c r="T66" s="69"/>
      <c r="U66" s="16"/>
      <c r="V66" s="50"/>
      <c r="W66" s="51"/>
      <c r="X66" s="62">
        <f t="shared" si="2"/>
        <v>0</v>
      </c>
      <c r="Y66" s="62"/>
      <c r="Z66" s="62"/>
      <c r="AA66" s="62"/>
      <c r="AB66" s="63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5"/>
    </row>
    <row r="67" spans="1:40" ht="14.25" customHeight="1">
      <c r="A67" s="22">
        <v>41</v>
      </c>
      <c r="B67" s="96"/>
      <c r="C67" s="97"/>
      <c r="D67" s="97"/>
      <c r="E67" s="97"/>
      <c r="F67" s="98"/>
      <c r="G67" s="13"/>
      <c r="H67" s="63"/>
      <c r="I67" s="64"/>
      <c r="J67" s="64"/>
      <c r="K67" s="64"/>
      <c r="L67" s="64"/>
      <c r="M67" s="64"/>
      <c r="N67" s="64"/>
      <c r="O67" s="66"/>
      <c r="P67" s="55"/>
      <c r="Q67" s="55"/>
      <c r="R67" s="67"/>
      <c r="S67" s="68"/>
      <c r="T67" s="69"/>
      <c r="U67" s="16"/>
      <c r="V67" s="50"/>
      <c r="W67" s="51"/>
      <c r="X67" s="62">
        <f t="shared" si="2"/>
        <v>0</v>
      </c>
      <c r="Y67" s="62"/>
      <c r="Z67" s="62"/>
      <c r="AA67" s="62"/>
      <c r="AB67" s="63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5"/>
    </row>
    <row r="68" spans="1:40" ht="14.25" customHeight="1">
      <c r="A68" s="22">
        <v>42</v>
      </c>
      <c r="B68" s="96"/>
      <c r="C68" s="97"/>
      <c r="D68" s="97"/>
      <c r="E68" s="97"/>
      <c r="F68" s="98"/>
      <c r="G68" s="13"/>
      <c r="H68" s="63"/>
      <c r="I68" s="64"/>
      <c r="J68" s="64"/>
      <c r="K68" s="64"/>
      <c r="L68" s="64"/>
      <c r="M68" s="64"/>
      <c r="N68" s="64"/>
      <c r="O68" s="66"/>
      <c r="P68" s="55"/>
      <c r="Q68" s="55"/>
      <c r="R68" s="67"/>
      <c r="S68" s="68"/>
      <c r="T68" s="69"/>
      <c r="U68" s="16"/>
      <c r="V68" s="50"/>
      <c r="W68" s="51"/>
      <c r="X68" s="62">
        <f t="shared" si="2"/>
        <v>0</v>
      </c>
      <c r="Y68" s="62"/>
      <c r="Z68" s="62"/>
      <c r="AA68" s="62"/>
      <c r="AB68" s="63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5"/>
    </row>
    <row r="69" spans="1:40" ht="14.25" customHeight="1">
      <c r="A69" s="22">
        <v>43</v>
      </c>
      <c r="B69" s="96"/>
      <c r="C69" s="97"/>
      <c r="D69" s="97"/>
      <c r="E69" s="97"/>
      <c r="F69" s="98"/>
      <c r="G69" s="13"/>
      <c r="H69" s="63"/>
      <c r="I69" s="64"/>
      <c r="J69" s="64"/>
      <c r="K69" s="64"/>
      <c r="L69" s="64"/>
      <c r="M69" s="64"/>
      <c r="N69" s="64"/>
      <c r="O69" s="66"/>
      <c r="P69" s="55"/>
      <c r="Q69" s="55"/>
      <c r="R69" s="67"/>
      <c r="S69" s="68"/>
      <c r="T69" s="69"/>
      <c r="U69" s="16"/>
      <c r="V69" s="50"/>
      <c r="W69" s="51"/>
      <c r="X69" s="62">
        <f t="shared" si="2"/>
        <v>0</v>
      </c>
      <c r="Y69" s="62"/>
      <c r="Z69" s="62"/>
      <c r="AA69" s="62"/>
      <c r="AB69" s="63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5"/>
    </row>
    <row r="70" spans="1:40" ht="14.25" customHeight="1">
      <c r="A70" s="22">
        <v>44</v>
      </c>
      <c r="B70" s="96"/>
      <c r="C70" s="97"/>
      <c r="D70" s="97"/>
      <c r="E70" s="97"/>
      <c r="F70" s="98"/>
      <c r="G70" s="13"/>
      <c r="H70" s="63"/>
      <c r="I70" s="64"/>
      <c r="J70" s="64"/>
      <c r="K70" s="64"/>
      <c r="L70" s="64"/>
      <c r="M70" s="64"/>
      <c r="N70" s="64"/>
      <c r="O70" s="66"/>
      <c r="P70" s="55"/>
      <c r="Q70" s="55"/>
      <c r="R70" s="67"/>
      <c r="S70" s="68"/>
      <c r="T70" s="69"/>
      <c r="U70" s="16"/>
      <c r="V70" s="50"/>
      <c r="W70" s="51"/>
      <c r="X70" s="62">
        <f t="shared" si="2"/>
        <v>0</v>
      </c>
      <c r="Y70" s="62"/>
      <c r="Z70" s="62"/>
      <c r="AA70" s="62"/>
      <c r="AB70" s="63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5"/>
    </row>
    <row r="71" spans="1:40" ht="14.25" customHeight="1">
      <c r="A71" s="22">
        <v>45</v>
      </c>
      <c r="B71" s="96"/>
      <c r="C71" s="97"/>
      <c r="D71" s="97"/>
      <c r="E71" s="97"/>
      <c r="F71" s="98"/>
      <c r="G71" s="13"/>
      <c r="H71" s="63"/>
      <c r="I71" s="64"/>
      <c r="J71" s="64"/>
      <c r="K71" s="64"/>
      <c r="L71" s="64"/>
      <c r="M71" s="64"/>
      <c r="N71" s="64"/>
      <c r="O71" s="66"/>
      <c r="P71" s="55"/>
      <c r="Q71" s="55"/>
      <c r="R71" s="67"/>
      <c r="S71" s="68"/>
      <c r="T71" s="69"/>
      <c r="U71" s="16"/>
      <c r="V71" s="50"/>
      <c r="W71" s="51"/>
      <c r="X71" s="62">
        <f t="shared" si="2"/>
        <v>0</v>
      </c>
      <c r="Y71" s="62"/>
      <c r="Z71" s="62"/>
      <c r="AA71" s="62"/>
      <c r="AB71" s="63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5"/>
    </row>
    <row r="72" spans="1:40" ht="14.25" customHeight="1">
      <c r="A72" s="22">
        <v>46</v>
      </c>
      <c r="B72" s="96"/>
      <c r="C72" s="97"/>
      <c r="D72" s="97"/>
      <c r="E72" s="97"/>
      <c r="F72" s="98"/>
      <c r="G72" s="13"/>
      <c r="H72" s="63"/>
      <c r="I72" s="64"/>
      <c r="J72" s="64"/>
      <c r="K72" s="64"/>
      <c r="L72" s="64"/>
      <c r="M72" s="64"/>
      <c r="N72" s="64"/>
      <c r="O72" s="66"/>
      <c r="P72" s="55"/>
      <c r="Q72" s="55"/>
      <c r="R72" s="67"/>
      <c r="S72" s="68"/>
      <c r="T72" s="69"/>
      <c r="U72" s="16"/>
      <c r="V72" s="50"/>
      <c r="W72" s="51"/>
      <c r="X72" s="62">
        <f t="shared" si="2"/>
        <v>0</v>
      </c>
      <c r="Y72" s="62"/>
      <c r="Z72" s="62"/>
      <c r="AA72" s="62"/>
      <c r="AB72" s="63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5"/>
    </row>
    <row r="73" spans="1:40" ht="14.25" customHeight="1">
      <c r="A73" s="22">
        <v>47</v>
      </c>
      <c r="B73" s="96"/>
      <c r="C73" s="97"/>
      <c r="D73" s="97"/>
      <c r="E73" s="97"/>
      <c r="F73" s="98"/>
      <c r="G73" s="13"/>
      <c r="H73" s="63"/>
      <c r="I73" s="64"/>
      <c r="J73" s="64"/>
      <c r="K73" s="64"/>
      <c r="L73" s="64"/>
      <c r="M73" s="64"/>
      <c r="N73" s="64"/>
      <c r="O73" s="66"/>
      <c r="P73" s="55"/>
      <c r="Q73" s="55"/>
      <c r="R73" s="67"/>
      <c r="S73" s="68"/>
      <c r="T73" s="69"/>
      <c r="U73" s="16"/>
      <c r="V73" s="50"/>
      <c r="W73" s="51"/>
      <c r="X73" s="62">
        <f t="shared" si="2"/>
        <v>0</v>
      </c>
      <c r="Y73" s="62"/>
      <c r="Z73" s="62"/>
      <c r="AA73" s="62"/>
      <c r="AB73" s="63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5"/>
    </row>
    <row r="74" spans="1:40" ht="14.25" customHeight="1">
      <c r="A74" s="22">
        <v>48</v>
      </c>
      <c r="B74" s="96"/>
      <c r="C74" s="97"/>
      <c r="D74" s="97"/>
      <c r="E74" s="97"/>
      <c r="F74" s="98"/>
      <c r="G74" s="13"/>
      <c r="H74" s="63"/>
      <c r="I74" s="64"/>
      <c r="J74" s="64"/>
      <c r="K74" s="64"/>
      <c r="L74" s="64"/>
      <c r="M74" s="64"/>
      <c r="N74" s="64"/>
      <c r="O74" s="66"/>
      <c r="P74" s="55"/>
      <c r="Q74" s="55"/>
      <c r="R74" s="67"/>
      <c r="S74" s="68"/>
      <c r="T74" s="69"/>
      <c r="U74" s="16"/>
      <c r="V74" s="50"/>
      <c r="W74" s="51"/>
      <c r="X74" s="62">
        <f t="shared" si="2"/>
        <v>0</v>
      </c>
      <c r="Y74" s="62"/>
      <c r="Z74" s="62"/>
      <c r="AA74" s="62"/>
      <c r="AB74" s="63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5"/>
    </row>
    <row r="75" spans="1:40" ht="14.25" customHeight="1">
      <c r="A75" s="22">
        <v>49</v>
      </c>
      <c r="B75" s="96"/>
      <c r="C75" s="97"/>
      <c r="D75" s="97"/>
      <c r="E75" s="97"/>
      <c r="F75" s="98"/>
      <c r="G75" s="13"/>
      <c r="H75" s="63"/>
      <c r="I75" s="64"/>
      <c r="J75" s="64"/>
      <c r="K75" s="64"/>
      <c r="L75" s="64"/>
      <c r="M75" s="64"/>
      <c r="N75" s="64"/>
      <c r="O75" s="66"/>
      <c r="P75" s="55"/>
      <c r="Q75" s="55"/>
      <c r="R75" s="67"/>
      <c r="S75" s="68"/>
      <c r="T75" s="69"/>
      <c r="U75" s="16"/>
      <c r="V75" s="50"/>
      <c r="W75" s="51"/>
      <c r="X75" s="62">
        <f t="shared" si="2"/>
        <v>0</v>
      </c>
      <c r="Y75" s="62"/>
      <c r="Z75" s="62"/>
      <c r="AA75" s="62"/>
      <c r="AB75" s="63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5"/>
    </row>
    <row r="76" spans="1:40" ht="14.25" customHeight="1">
      <c r="A76" s="22">
        <v>50</v>
      </c>
      <c r="B76" s="96"/>
      <c r="C76" s="97"/>
      <c r="D76" s="97"/>
      <c r="E76" s="97"/>
      <c r="F76" s="98"/>
      <c r="G76" s="13"/>
      <c r="H76" s="63"/>
      <c r="I76" s="64"/>
      <c r="J76" s="64"/>
      <c r="K76" s="64"/>
      <c r="L76" s="64"/>
      <c r="M76" s="64"/>
      <c r="N76" s="64"/>
      <c r="O76" s="66"/>
      <c r="P76" s="55"/>
      <c r="Q76" s="55"/>
      <c r="R76" s="67"/>
      <c r="S76" s="68"/>
      <c r="T76" s="69"/>
      <c r="U76" s="16"/>
      <c r="V76" s="50"/>
      <c r="W76" s="51"/>
      <c r="X76" s="62">
        <f t="shared" si="2"/>
        <v>0</v>
      </c>
      <c r="Y76" s="62"/>
      <c r="Z76" s="62"/>
      <c r="AA76" s="62"/>
      <c r="AB76" s="63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5"/>
    </row>
    <row r="77" spans="1:40" ht="14.25" customHeight="1">
      <c r="A77" s="22">
        <v>51</v>
      </c>
      <c r="B77" s="96"/>
      <c r="C77" s="97"/>
      <c r="D77" s="97"/>
      <c r="E77" s="97"/>
      <c r="F77" s="98"/>
      <c r="G77" s="13"/>
      <c r="H77" s="63"/>
      <c r="I77" s="64"/>
      <c r="J77" s="64"/>
      <c r="K77" s="64"/>
      <c r="L77" s="64"/>
      <c r="M77" s="64"/>
      <c r="N77" s="64"/>
      <c r="O77" s="66"/>
      <c r="P77" s="55"/>
      <c r="Q77" s="55"/>
      <c r="R77" s="67"/>
      <c r="S77" s="68"/>
      <c r="T77" s="69"/>
      <c r="U77" s="16"/>
      <c r="V77" s="50"/>
      <c r="W77" s="51"/>
      <c r="X77" s="62">
        <f t="shared" si="2"/>
        <v>0</v>
      </c>
      <c r="Y77" s="62"/>
      <c r="Z77" s="62"/>
      <c r="AA77" s="62"/>
      <c r="AB77" s="63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5"/>
    </row>
    <row r="78" spans="1:40" ht="14.25" customHeight="1">
      <c r="A78" s="22">
        <v>52</v>
      </c>
      <c r="B78" s="96"/>
      <c r="C78" s="97"/>
      <c r="D78" s="97"/>
      <c r="E78" s="97"/>
      <c r="F78" s="98"/>
      <c r="G78" s="13"/>
      <c r="H78" s="63"/>
      <c r="I78" s="64"/>
      <c r="J78" s="64"/>
      <c r="K78" s="64"/>
      <c r="L78" s="64"/>
      <c r="M78" s="64"/>
      <c r="N78" s="64"/>
      <c r="O78" s="66"/>
      <c r="P78" s="55"/>
      <c r="Q78" s="55"/>
      <c r="R78" s="67"/>
      <c r="S78" s="68"/>
      <c r="T78" s="69"/>
      <c r="U78" s="16"/>
      <c r="V78" s="50"/>
      <c r="W78" s="51"/>
      <c r="X78" s="62">
        <f t="shared" si="2"/>
        <v>0</v>
      </c>
      <c r="Y78" s="62"/>
      <c r="Z78" s="62"/>
      <c r="AA78" s="62"/>
      <c r="AB78" s="63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5"/>
    </row>
    <row r="79" spans="1:40" ht="14.25" customHeight="1">
      <c r="A79" s="22">
        <v>53</v>
      </c>
      <c r="B79" s="96"/>
      <c r="C79" s="97"/>
      <c r="D79" s="97"/>
      <c r="E79" s="97"/>
      <c r="F79" s="98"/>
      <c r="G79" s="13"/>
      <c r="H79" s="63"/>
      <c r="I79" s="64"/>
      <c r="J79" s="64"/>
      <c r="K79" s="64"/>
      <c r="L79" s="64"/>
      <c r="M79" s="64"/>
      <c r="N79" s="64"/>
      <c r="O79" s="66"/>
      <c r="P79" s="55"/>
      <c r="Q79" s="55"/>
      <c r="R79" s="67"/>
      <c r="S79" s="68"/>
      <c r="T79" s="69"/>
      <c r="U79" s="16"/>
      <c r="V79" s="50"/>
      <c r="W79" s="51"/>
      <c r="X79" s="62">
        <f t="shared" si="2"/>
        <v>0</v>
      </c>
      <c r="Y79" s="62"/>
      <c r="Z79" s="62"/>
      <c r="AA79" s="62"/>
      <c r="AB79" s="63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5"/>
    </row>
    <row r="80" spans="1:40" ht="14.25" customHeight="1">
      <c r="A80" s="22">
        <v>54</v>
      </c>
      <c r="B80" s="96"/>
      <c r="C80" s="97"/>
      <c r="D80" s="97"/>
      <c r="E80" s="97"/>
      <c r="F80" s="98"/>
      <c r="G80" s="13"/>
      <c r="H80" s="63"/>
      <c r="I80" s="64"/>
      <c r="J80" s="64"/>
      <c r="K80" s="64"/>
      <c r="L80" s="64"/>
      <c r="M80" s="64"/>
      <c r="N80" s="64"/>
      <c r="O80" s="66"/>
      <c r="P80" s="55"/>
      <c r="Q80" s="55"/>
      <c r="R80" s="67"/>
      <c r="S80" s="68"/>
      <c r="T80" s="69"/>
      <c r="U80" s="16"/>
      <c r="V80" s="50"/>
      <c r="W80" s="51"/>
      <c r="X80" s="62">
        <f t="shared" si="2"/>
        <v>0</v>
      </c>
      <c r="Y80" s="62"/>
      <c r="Z80" s="62"/>
      <c r="AA80" s="62"/>
      <c r="AB80" s="63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5"/>
    </row>
    <row r="81" spans="1:40" ht="14.25" customHeight="1">
      <c r="A81" s="22">
        <v>55</v>
      </c>
      <c r="B81" s="96"/>
      <c r="C81" s="97"/>
      <c r="D81" s="97"/>
      <c r="E81" s="97"/>
      <c r="F81" s="98"/>
      <c r="G81" s="13"/>
      <c r="H81" s="63"/>
      <c r="I81" s="64"/>
      <c r="J81" s="64"/>
      <c r="K81" s="64"/>
      <c r="L81" s="64"/>
      <c r="M81" s="64"/>
      <c r="N81" s="64"/>
      <c r="O81" s="66"/>
      <c r="P81" s="55"/>
      <c r="Q81" s="55"/>
      <c r="R81" s="67"/>
      <c r="S81" s="68"/>
      <c r="T81" s="69"/>
      <c r="U81" s="16"/>
      <c r="V81" s="50"/>
      <c r="W81" s="51"/>
      <c r="X81" s="62">
        <f t="shared" si="2"/>
        <v>0</v>
      </c>
      <c r="Y81" s="62"/>
      <c r="Z81" s="62"/>
      <c r="AA81" s="62"/>
      <c r="AB81" s="63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5"/>
    </row>
    <row r="82" spans="1:40" ht="14.25" customHeight="1">
      <c r="A82" s="22">
        <v>56</v>
      </c>
      <c r="B82" s="96"/>
      <c r="C82" s="97"/>
      <c r="D82" s="97"/>
      <c r="E82" s="97"/>
      <c r="F82" s="98"/>
      <c r="G82" s="13"/>
      <c r="H82" s="63"/>
      <c r="I82" s="64"/>
      <c r="J82" s="64"/>
      <c r="K82" s="64"/>
      <c r="L82" s="64"/>
      <c r="M82" s="64"/>
      <c r="N82" s="64"/>
      <c r="O82" s="66"/>
      <c r="P82" s="55"/>
      <c r="Q82" s="55"/>
      <c r="R82" s="67"/>
      <c r="S82" s="68"/>
      <c r="T82" s="69"/>
      <c r="U82" s="16"/>
      <c r="V82" s="50"/>
      <c r="W82" s="51"/>
      <c r="X82" s="62">
        <f t="shared" si="2"/>
        <v>0</v>
      </c>
      <c r="Y82" s="62"/>
      <c r="Z82" s="62"/>
      <c r="AA82" s="62"/>
      <c r="AB82" s="63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5"/>
    </row>
    <row r="83" spans="1:40" ht="14.25" customHeight="1">
      <c r="A83" s="22">
        <v>57</v>
      </c>
      <c r="B83" s="96"/>
      <c r="C83" s="97"/>
      <c r="D83" s="97"/>
      <c r="E83" s="97"/>
      <c r="F83" s="98"/>
      <c r="G83" s="13"/>
      <c r="H83" s="63"/>
      <c r="I83" s="64"/>
      <c r="J83" s="64"/>
      <c r="K83" s="64"/>
      <c r="L83" s="64"/>
      <c r="M83" s="64"/>
      <c r="N83" s="64"/>
      <c r="O83" s="66"/>
      <c r="P83" s="55"/>
      <c r="Q83" s="55"/>
      <c r="R83" s="67"/>
      <c r="S83" s="68"/>
      <c r="T83" s="69"/>
      <c r="U83" s="16"/>
      <c r="V83" s="50"/>
      <c r="W83" s="51"/>
      <c r="X83" s="62">
        <f t="shared" si="2"/>
        <v>0</v>
      </c>
      <c r="Y83" s="62"/>
      <c r="Z83" s="62"/>
      <c r="AA83" s="62"/>
      <c r="AB83" s="63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5"/>
    </row>
    <row r="84" spans="1:40" ht="14.25" customHeight="1">
      <c r="A84" s="22">
        <v>58</v>
      </c>
      <c r="B84" s="96"/>
      <c r="C84" s="97"/>
      <c r="D84" s="97"/>
      <c r="E84" s="97"/>
      <c r="F84" s="98"/>
      <c r="G84" s="13"/>
      <c r="H84" s="63"/>
      <c r="I84" s="64"/>
      <c r="J84" s="64"/>
      <c r="K84" s="64"/>
      <c r="L84" s="64"/>
      <c r="M84" s="64"/>
      <c r="N84" s="64"/>
      <c r="O84" s="66"/>
      <c r="P84" s="55"/>
      <c r="Q84" s="55"/>
      <c r="R84" s="67"/>
      <c r="S84" s="68"/>
      <c r="T84" s="69"/>
      <c r="U84" s="16"/>
      <c r="V84" s="50"/>
      <c r="W84" s="51"/>
      <c r="X84" s="62">
        <f t="shared" si="2"/>
        <v>0</v>
      </c>
      <c r="Y84" s="62"/>
      <c r="Z84" s="62"/>
      <c r="AA84" s="62"/>
      <c r="AB84" s="63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5"/>
    </row>
    <row r="85" spans="1:40" ht="14.25" customHeight="1">
      <c r="A85" s="22">
        <v>59</v>
      </c>
      <c r="B85" s="96"/>
      <c r="C85" s="97"/>
      <c r="D85" s="97"/>
      <c r="E85" s="97"/>
      <c r="F85" s="98"/>
      <c r="G85" s="13"/>
      <c r="H85" s="63"/>
      <c r="I85" s="64"/>
      <c r="J85" s="64"/>
      <c r="K85" s="64"/>
      <c r="L85" s="64"/>
      <c r="M85" s="64"/>
      <c r="N85" s="64"/>
      <c r="O85" s="66"/>
      <c r="P85" s="55"/>
      <c r="Q85" s="55"/>
      <c r="R85" s="67"/>
      <c r="S85" s="68"/>
      <c r="T85" s="69"/>
      <c r="U85" s="16"/>
      <c r="V85" s="50"/>
      <c r="W85" s="51"/>
      <c r="X85" s="62">
        <f t="shared" si="2"/>
        <v>0</v>
      </c>
      <c r="Y85" s="62"/>
      <c r="Z85" s="62"/>
      <c r="AA85" s="62"/>
      <c r="AB85" s="63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5"/>
    </row>
    <row r="86" spans="1:40" ht="14.25" customHeight="1">
      <c r="A86" s="22">
        <v>60</v>
      </c>
      <c r="B86" s="96"/>
      <c r="C86" s="97"/>
      <c r="D86" s="97"/>
      <c r="E86" s="97"/>
      <c r="F86" s="98"/>
      <c r="G86" s="13"/>
      <c r="H86" s="63"/>
      <c r="I86" s="64"/>
      <c r="J86" s="64"/>
      <c r="K86" s="64"/>
      <c r="L86" s="64"/>
      <c r="M86" s="64"/>
      <c r="N86" s="64"/>
      <c r="O86" s="66"/>
      <c r="P86" s="55"/>
      <c r="Q86" s="55"/>
      <c r="R86" s="67"/>
      <c r="S86" s="68"/>
      <c r="T86" s="69"/>
      <c r="U86" s="16"/>
      <c r="V86" s="50"/>
      <c r="W86" s="51"/>
      <c r="X86" s="62">
        <f t="shared" si="2"/>
        <v>0</v>
      </c>
      <c r="Y86" s="62"/>
      <c r="Z86" s="62"/>
      <c r="AA86" s="62"/>
      <c r="AB86" s="63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5"/>
    </row>
    <row r="87" spans="1:35" ht="7.5" customHeight="1" hidden="1">
      <c r="A87" s="2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8"/>
      <c r="V87" s="9"/>
      <c r="W87" s="9"/>
      <c r="X87" s="9"/>
      <c r="Y87" s="9"/>
      <c r="Z87" s="9"/>
      <c r="AA87" s="9"/>
      <c r="AB87" s="10"/>
      <c r="AC87" s="10"/>
      <c r="AD87" s="10"/>
      <c r="AE87" s="10"/>
      <c r="AF87" s="10"/>
      <c r="AG87" s="10"/>
      <c r="AH87" s="10"/>
      <c r="AI87" s="10"/>
    </row>
    <row r="88" spans="1:35" ht="18" customHeight="1">
      <c r="A88" s="24"/>
      <c r="B88" s="20"/>
      <c r="C88" s="99"/>
      <c r="D88" s="99"/>
      <c r="E88" s="20"/>
      <c r="F88" s="99"/>
      <c r="G88" s="99"/>
      <c r="H88" s="71" t="s">
        <v>25</v>
      </c>
      <c r="I88" s="71"/>
      <c r="J88" s="71"/>
      <c r="K88" s="71"/>
      <c r="L88" s="11" t="s">
        <v>18</v>
      </c>
      <c r="M88" s="59">
        <f>SUMIF(B57:F86,"01.不明物",V57:W86)</f>
        <v>0</v>
      </c>
      <c r="N88" s="60"/>
      <c r="O88" s="11" t="s">
        <v>19</v>
      </c>
      <c r="P88" s="59">
        <f>SUMIF(B57:F86,"02.水銀とその化合物",V49:W86)</f>
        <v>0</v>
      </c>
      <c r="Q88" s="60"/>
      <c r="R88" s="11" t="s">
        <v>20</v>
      </c>
      <c r="S88" s="59">
        <f>SUMIF(B57:F86,"03.危険物第3類・危険物第5類",V57:W86)</f>
        <v>0</v>
      </c>
      <c r="T88" s="59"/>
      <c r="U88" s="11" t="s">
        <v>21</v>
      </c>
      <c r="V88" s="56">
        <f>SUMIF(B57:F86,"04.Cr・Cd・Pb・As・Se・CN単体または化合物及びその溶液",V57:W86)</f>
        <v>0</v>
      </c>
      <c r="W88" s="56"/>
      <c r="X88" s="42">
        <v>5</v>
      </c>
      <c r="Y88" s="57">
        <f>SUMIF(B57:F86,"05.[04]以外の重金属単体または化合物及びその溶液",V57:W86)</f>
        <v>0</v>
      </c>
      <c r="Z88" s="58"/>
      <c r="AA88" s="11" t="s">
        <v>22</v>
      </c>
      <c r="AB88" s="59">
        <f>SUMIF(B57:F86,"06.[4][5]以外の無機化合物及びその溶液，酸・アルカリ",V57:W86)</f>
        <v>0</v>
      </c>
      <c r="AC88" s="59"/>
      <c r="AD88" s="11" t="s">
        <v>23</v>
      </c>
      <c r="AE88" s="57">
        <f>SUMIF(B57:F86,"07.有機化合物（固体・液体）",V57:W86)</f>
        <v>0</v>
      </c>
      <c r="AF88" s="58"/>
      <c r="AG88" s="34" t="s">
        <v>24</v>
      </c>
      <c r="AH88" s="56">
        <f>SUMIF(B57:F86,"08.その他",V57:W86)</f>
        <v>0</v>
      </c>
      <c r="AI88" s="56"/>
    </row>
    <row r="89" spans="1:35" ht="18" customHeight="1">
      <c r="A89" s="25"/>
      <c r="B89" s="21"/>
      <c r="C89" s="102"/>
      <c r="D89" s="102"/>
      <c r="E89" s="21"/>
      <c r="F89" s="102"/>
      <c r="G89" s="102"/>
      <c r="H89" s="71" t="s">
        <v>32</v>
      </c>
      <c r="I89" s="71"/>
      <c r="J89" s="71"/>
      <c r="K89" s="71"/>
      <c r="L89" s="11" t="s">
        <v>18</v>
      </c>
      <c r="M89" s="60">
        <f>SUMIF(B57:F86,"01.不明物",X57:AA86)</f>
        <v>0</v>
      </c>
      <c r="N89" s="60"/>
      <c r="O89" s="11" t="s">
        <v>19</v>
      </c>
      <c r="P89" s="59">
        <f>SUMIF(B57:F86,"02.水銀とその化合物",X57:AA86)</f>
        <v>0</v>
      </c>
      <c r="Q89" s="60"/>
      <c r="R89" s="11" t="s">
        <v>20</v>
      </c>
      <c r="S89" s="59">
        <f>SUMIF(B57:F86,"03.危険物第3類・危険物第5類",X57:AA86)</f>
        <v>0</v>
      </c>
      <c r="T89" s="59"/>
      <c r="U89" s="11" t="s">
        <v>21</v>
      </c>
      <c r="V89" s="56">
        <f>SUMIF(B57:F87,"04.Cr・Cd・Pb・As・Se・CN単体または化合物及びその溶液",X57:AA86)</f>
        <v>0</v>
      </c>
      <c r="W89" s="56"/>
      <c r="X89" s="42">
        <v>5</v>
      </c>
      <c r="Y89" s="57">
        <f>SUMIF(B57:F87,"05.[04]以外の重金属単体または化合物及びその溶液",X56:AA86)</f>
        <v>0</v>
      </c>
      <c r="Z89" s="58"/>
      <c r="AA89" s="11" t="s">
        <v>22</v>
      </c>
      <c r="AB89" s="59">
        <f>SUMIF(B57:F86,"06.[4][5]以外の無機化合物及びその溶液，酸・アルカリ",X57:AA86)</f>
        <v>0</v>
      </c>
      <c r="AC89" s="60"/>
      <c r="AD89" s="11" t="s">
        <v>23</v>
      </c>
      <c r="AE89" s="57">
        <f>SUMIF(B57:F86,"07.有機化合物（固体・液体）",X57:AA86)</f>
        <v>0</v>
      </c>
      <c r="AF89" s="58"/>
      <c r="AG89" s="34" t="s">
        <v>24</v>
      </c>
      <c r="AH89" s="56">
        <f>SUMIF(B57:F86,"08.その他",X57:AA86)</f>
        <v>0</v>
      </c>
      <c r="AI89" s="56"/>
    </row>
    <row r="90" spans="1:40" ht="14.25" customHeight="1">
      <c r="A90" s="22">
        <v>61</v>
      </c>
      <c r="B90" s="96"/>
      <c r="C90" s="97"/>
      <c r="D90" s="97"/>
      <c r="E90" s="97"/>
      <c r="F90" s="98"/>
      <c r="G90" s="13"/>
      <c r="H90" s="63"/>
      <c r="I90" s="64"/>
      <c r="J90" s="64"/>
      <c r="K90" s="64"/>
      <c r="L90" s="64"/>
      <c r="M90" s="64"/>
      <c r="N90" s="64"/>
      <c r="O90" s="66"/>
      <c r="P90" s="55"/>
      <c r="Q90" s="55"/>
      <c r="R90" s="67"/>
      <c r="S90" s="68"/>
      <c r="T90" s="69"/>
      <c r="U90" s="16"/>
      <c r="V90" s="50"/>
      <c r="W90" s="51"/>
      <c r="X90" s="62">
        <f>R90*V90</f>
        <v>0</v>
      </c>
      <c r="Y90" s="62"/>
      <c r="Z90" s="62"/>
      <c r="AA90" s="62"/>
      <c r="AB90" s="63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5"/>
    </row>
    <row r="91" spans="1:40" ht="14.25" customHeight="1">
      <c r="A91" s="22">
        <v>62</v>
      </c>
      <c r="B91" s="96"/>
      <c r="C91" s="97"/>
      <c r="D91" s="97"/>
      <c r="E91" s="97"/>
      <c r="F91" s="98"/>
      <c r="G91" s="13"/>
      <c r="H91" s="63"/>
      <c r="I91" s="64"/>
      <c r="J91" s="64"/>
      <c r="K91" s="64"/>
      <c r="L91" s="64"/>
      <c r="M91" s="64"/>
      <c r="N91" s="64"/>
      <c r="O91" s="66"/>
      <c r="P91" s="55"/>
      <c r="Q91" s="55"/>
      <c r="R91" s="67"/>
      <c r="S91" s="68"/>
      <c r="T91" s="69"/>
      <c r="U91" s="16"/>
      <c r="V91" s="50"/>
      <c r="W91" s="51"/>
      <c r="X91" s="62">
        <f aca="true" t="shared" si="3" ref="X91:X119">R91*V91</f>
        <v>0</v>
      </c>
      <c r="Y91" s="62"/>
      <c r="Z91" s="62"/>
      <c r="AA91" s="62"/>
      <c r="AB91" s="63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5"/>
    </row>
    <row r="92" spans="1:40" ht="14.25" customHeight="1">
      <c r="A92" s="22">
        <v>63</v>
      </c>
      <c r="B92" s="96"/>
      <c r="C92" s="97"/>
      <c r="D92" s="97"/>
      <c r="E92" s="97"/>
      <c r="F92" s="98"/>
      <c r="G92" s="13"/>
      <c r="H92" s="63"/>
      <c r="I92" s="64"/>
      <c r="J92" s="64"/>
      <c r="K92" s="64"/>
      <c r="L92" s="64"/>
      <c r="M92" s="64"/>
      <c r="N92" s="64"/>
      <c r="O92" s="66"/>
      <c r="P92" s="55"/>
      <c r="Q92" s="55"/>
      <c r="R92" s="67"/>
      <c r="S92" s="68"/>
      <c r="T92" s="69"/>
      <c r="U92" s="16"/>
      <c r="V92" s="50"/>
      <c r="W92" s="51"/>
      <c r="X92" s="62">
        <f t="shared" si="3"/>
        <v>0</v>
      </c>
      <c r="Y92" s="62"/>
      <c r="Z92" s="62"/>
      <c r="AA92" s="62"/>
      <c r="AB92" s="63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5"/>
    </row>
    <row r="93" spans="1:40" ht="14.25" customHeight="1">
      <c r="A93" s="22">
        <v>64</v>
      </c>
      <c r="B93" s="96"/>
      <c r="C93" s="97"/>
      <c r="D93" s="97"/>
      <c r="E93" s="97"/>
      <c r="F93" s="98"/>
      <c r="G93" s="13"/>
      <c r="H93" s="63"/>
      <c r="I93" s="64"/>
      <c r="J93" s="64"/>
      <c r="K93" s="64"/>
      <c r="L93" s="64"/>
      <c r="M93" s="64"/>
      <c r="N93" s="64"/>
      <c r="O93" s="66"/>
      <c r="P93" s="55"/>
      <c r="Q93" s="55"/>
      <c r="R93" s="67"/>
      <c r="S93" s="68"/>
      <c r="T93" s="69"/>
      <c r="U93" s="16"/>
      <c r="V93" s="50"/>
      <c r="W93" s="51"/>
      <c r="X93" s="62">
        <f t="shared" si="3"/>
        <v>0</v>
      </c>
      <c r="Y93" s="62"/>
      <c r="Z93" s="62"/>
      <c r="AA93" s="62"/>
      <c r="AB93" s="63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5"/>
    </row>
    <row r="94" spans="1:40" ht="14.25" customHeight="1">
      <c r="A94" s="22">
        <v>65</v>
      </c>
      <c r="B94" s="96"/>
      <c r="C94" s="97"/>
      <c r="D94" s="97"/>
      <c r="E94" s="97"/>
      <c r="F94" s="98"/>
      <c r="G94" s="13"/>
      <c r="H94" s="63"/>
      <c r="I94" s="64"/>
      <c r="J94" s="64"/>
      <c r="K94" s="64"/>
      <c r="L94" s="64"/>
      <c r="M94" s="64"/>
      <c r="N94" s="64"/>
      <c r="O94" s="66"/>
      <c r="P94" s="55"/>
      <c r="Q94" s="55"/>
      <c r="R94" s="67"/>
      <c r="S94" s="68"/>
      <c r="T94" s="69"/>
      <c r="U94" s="16"/>
      <c r="V94" s="50"/>
      <c r="W94" s="51"/>
      <c r="X94" s="62">
        <f t="shared" si="3"/>
        <v>0</v>
      </c>
      <c r="Y94" s="62"/>
      <c r="Z94" s="62"/>
      <c r="AA94" s="62"/>
      <c r="AB94" s="63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5"/>
    </row>
    <row r="95" spans="1:40" ht="14.25" customHeight="1">
      <c r="A95" s="22">
        <v>66</v>
      </c>
      <c r="B95" s="96"/>
      <c r="C95" s="97"/>
      <c r="D95" s="97"/>
      <c r="E95" s="97"/>
      <c r="F95" s="98"/>
      <c r="G95" s="13"/>
      <c r="H95" s="63"/>
      <c r="I95" s="64"/>
      <c r="J95" s="64"/>
      <c r="K95" s="64"/>
      <c r="L95" s="64"/>
      <c r="M95" s="64"/>
      <c r="N95" s="64"/>
      <c r="O95" s="66"/>
      <c r="P95" s="55"/>
      <c r="Q95" s="55"/>
      <c r="R95" s="67"/>
      <c r="S95" s="68"/>
      <c r="T95" s="69"/>
      <c r="U95" s="16"/>
      <c r="V95" s="50"/>
      <c r="W95" s="51"/>
      <c r="X95" s="62">
        <f t="shared" si="3"/>
        <v>0</v>
      </c>
      <c r="Y95" s="62"/>
      <c r="Z95" s="62"/>
      <c r="AA95" s="62"/>
      <c r="AB95" s="63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5"/>
    </row>
    <row r="96" spans="1:40" ht="14.25" customHeight="1">
      <c r="A96" s="22">
        <v>67</v>
      </c>
      <c r="B96" s="96"/>
      <c r="C96" s="97"/>
      <c r="D96" s="97"/>
      <c r="E96" s="97"/>
      <c r="F96" s="98"/>
      <c r="G96" s="13"/>
      <c r="H96" s="63"/>
      <c r="I96" s="64"/>
      <c r="J96" s="64"/>
      <c r="K96" s="64"/>
      <c r="L96" s="64"/>
      <c r="M96" s="64"/>
      <c r="N96" s="64"/>
      <c r="O96" s="66"/>
      <c r="P96" s="55"/>
      <c r="Q96" s="55"/>
      <c r="R96" s="67"/>
      <c r="S96" s="68"/>
      <c r="T96" s="69"/>
      <c r="U96" s="16"/>
      <c r="V96" s="50"/>
      <c r="W96" s="51"/>
      <c r="X96" s="62">
        <f t="shared" si="3"/>
        <v>0</v>
      </c>
      <c r="Y96" s="62"/>
      <c r="Z96" s="62"/>
      <c r="AA96" s="62"/>
      <c r="AB96" s="63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5"/>
    </row>
    <row r="97" spans="1:40" ht="14.25" customHeight="1">
      <c r="A97" s="22">
        <v>68</v>
      </c>
      <c r="B97" s="96"/>
      <c r="C97" s="97"/>
      <c r="D97" s="97"/>
      <c r="E97" s="97"/>
      <c r="F97" s="98"/>
      <c r="G97" s="13"/>
      <c r="H97" s="63"/>
      <c r="I97" s="64"/>
      <c r="J97" s="64"/>
      <c r="K97" s="64"/>
      <c r="L97" s="64"/>
      <c r="M97" s="64"/>
      <c r="N97" s="64"/>
      <c r="O97" s="66"/>
      <c r="P97" s="55"/>
      <c r="Q97" s="55"/>
      <c r="R97" s="67"/>
      <c r="S97" s="68"/>
      <c r="T97" s="69"/>
      <c r="U97" s="16"/>
      <c r="V97" s="50"/>
      <c r="W97" s="51"/>
      <c r="X97" s="62">
        <f t="shared" si="3"/>
        <v>0</v>
      </c>
      <c r="Y97" s="62"/>
      <c r="Z97" s="62"/>
      <c r="AA97" s="62"/>
      <c r="AB97" s="63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5"/>
    </row>
    <row r="98" spans="1:40" ht="14.25" customHeight="1">
      <c r="A98" s="22">
        <v>69</v>
      </c>
      <c r="B98" s="96"/>
      <c r="C98" s="97"/>
      <c r="D98" s="97"/>
      <c r="E98" s="97"/>
      <c r="F98" s="98"/>
      <c r="G98" s="13"/>
      <c r="H98" s="63"/>
      <c r="I98" s="64"/>
      <c r="J98" s="64"/>
      <c r="K98" s="64"/>
      <c r="L98" s="64"/>
      <c r="M98" s="64"/>
      <c r="N98" s="64"/>
      <c r="O98" s="66"/>
      <c r="P98" s="55"/>
      <c r="Q98" s="55"/>
      <c r="R98" s="67"/>
      <c r="S98" s="68"/>
      <c r="T98" s="69"/>
      <c r="U98" s="16"/>
      <c r="V98" s="50"/>
      <c r="W98" s="51"/>
      <c r="X98" s="62">
        <f t="shared" si="3"/>
        <v>0</v>
      </c>
      <c r="Y98" s="62"/>
      <c r="Z98" s="62"/>
      <c r="AA98" s="62"/>
      <c r="AB98" s="63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5"/>
    </row>
    <row r="99" spans="1:40" ht="14.25" customHeight="1">
      <c r="A99" s="22">
        <v>70</v>
      </c>
      <c r="B99" s="96"/>
      <c r="C99" s="97"/>
      <c r="D99" s="97"/>
      <c r="E99" s="97"/>
      <c r="F99" s="98"/>
      <c r="G99" s="13"/>
      <c r="H99" s="63"/>
      <c r="I99" s="64"/>
      <c r="J99" s="64"/>
      <c r="K99" s="64"/>
      <c r="L99" s="64"/>
      <c r="M99" s="64"/>
      <c r="N99" s="64"/>
      <c r="O99" s="66"/>
      <c r="P99" s="55"/>
      <c r="Q99" s="55"/>
      <c r="R99" s="67"/>
      <c r="S99" s="68"/>
      <c r="T99" s="69"/>
      <c r="U99" s="16"/>
      <c r="V99" s="50"/>
      <c r="W99" s="51"/>
      <c r="X99" s="62">
        <f t="shared" si="3"/>
        <v>0</v>
      </c>
      <c r="Y99" s="62"/>
      <c r="Z99" s="62"/>
      <c r="AA99" s="62"/>
      <c r="AB99" s="63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5"/>
    </row>
    <row r="100" spans="1:40" ht="14.25" customHeight="1">
      <c r="A100" s="22">
        <v>71</v>
      </c>
      <c r="B100" s="96"/>
      <c r="C100" s="97"/>
      <c r="D100" s="97"/>
      <c r="E100" s="97"/>
      <c r="F100" s="98"/>
      <c r="G100" s="13"/>
      <c r="H100" s="63"/>
      <c r="I100" s="64"/>
      <c r="J100" s="64"/>
      <c r="K100" s="64"/>
      <c r="L100" s="64"/>
      <c r="M100" s="64"/>
      <c r="N100" s="64"/>
      <c r="O100" s="66"/>
      <c r="P100" s="55"/>
      <c r="Q100" s="55"/>
      <c r="R100" s="67"/>
      <c r="S100" s="68"/>
      <c r="T100" s="69"/>
      <c r="U100" s="16"/>
      <c r="V100" s="50"/>
      <c r="W100" s="51"/>
      <c r="X100" s="62">
        <f t="shared" si="3"/>
        <v>0</v>
      </c>
      <c r="Y100" s="62"/>
      <c r="Z100" s="62"/>
      <c r="AA100" s="62"/>
      <c r="AB100" s="63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5"/>
    </row>
    <row r="101" spans="1:40" ht="14.25" customHeight="1">
      <c r="A101" s="22">
        <v>72</v>
      </c>
      <c r="B101" s="96"/>
      <c r="C101" s="97"/>
      <c r="D101" s="97"/>
      <c r="E101" s="97"/>
      <c r="F101" s="98"/>
      <c r="G101" s="13"/>
      <c r="H101" s="63"/>
      <c r="I101" s="64"/>
      <c r="J101" s="64"/>
      <c r="K101" s="64"/>
      <c r="L101" s="64"/>
      <c r="M101" s="64"/>
      <c r="N101" s="64"/>
      <c r="O101" s="66"/>
      <c r="P101" s="55"/>
      <c r="Q101" s="55"/>
      <c r="R101" s="67"/>
      <c r="S101" s="68"/>
      <c r="T101" s="69"/>
      <c r="U101" s="16"/>
      <c r="V101" s="50"/>
      <c r="W101" s="51"/>
      <c r="X101" s="62">
        <f t="shared" si="3"/>
        <v>0</v>
      </c>
      <c r="Y101" s="62"/>
      <c r="Z101" s="62"/>
      <c r="AA101" s="62"/>
      <c r="AB101" s="63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5"/>
    </row>
    <row r="102" spans="1:40" ht="14.25" customHeight="1">
      <c r="A102" s="22">
        <v>73</v>
      </c>
      <c r="B102" s="96"/>
      <c r="C102" s="97"/>
      <c r="D102" s="97"/>
      <c r="E102" s="97"/>
      <c r="F102" s="98"/>
      <c r="G102" s="13"/>
      <c r="H102" s="63"/>
      <c r="I102" s="64"/>
      <c r="J102" s="64"/>
      <c r="K102" s="64"/>
      <c r="L102" s="64"/>
      <c r="M102" s="64"/>
      <c r="N102" s="64"/>
      <c r="O102" s="66"/>
      <c r="P102" s="55"/>
      <c r="Q102" s="55"/>
      <c r="R102" s="67"/>
      <c r="S102" s="68"/>
      <c r="T102" s="69"/>
      <c r="U102" s="16"/>
      <c r="V102" s="50"/>
      <c r="W102" s="51"/>
      <c r="X102" s="62">
        <f t="shared" si="3"/>
        <v>0</v>
      </c>
      <c r="Y102" s="62"/>
      <c r="Z102" s="62"/>
      <c r="AA102" s="62"/>
      <c r="AB102" s="63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5"/>
    </row>
    <row r="103" spans="1:40" ht="14.25" customHeight="1">
      <c r="A103" s="22">
        <v>74</v>
      </c>
      <c r="B103" s="96"/>
      <c r="C103" s="97"/>
      <c r="D103" s="97"/>
      <c r="E103" s="97"/>
      <c r="F103" s="98"/>
      <c r="G103" s="13"/>
      <c r="H103" s="63"/>
      <c r="I103" s="64"/>
      <c r="J103" s="64"/>
      <c r="K103" s="64"/>
      <c r="L103" s="64"/>
      <c r="M103" s="64"/>
      <c r="N103" s="64"/>
      <c r="O103" s="66"/>
      <c r="P103" s="55"/>
      <c r="Q103" s="55"/>
      <c r="R103" s="67"/>
      <c r="S103" s="68"/>
      <c r="T103" s="69"/>
      <c r="U103" s="16"/>
      <c r="V103" s="50"/>
      <c r="W103" s="51"/>
      <c r="X103" s="62">
        <f t="shared" si="3"/>
        <v>0</v>
      </c>
      <c r="Y103" s="62"/>
      <c r="Z103" s="62"/>
      <c r="AA103" s="62"/>
      <c r="AB103" s="63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5"/>
    </row>
    <row r="104" spans="1:40" ht="14.25" customHeight="1">
      <c r="A104" s="22">
        <v>75</v>
      </c>
      <c r="B104" s="96"/>
      <c r="C104" s="97"/>
      <c r="D104" s="97"/>
      <c r="E104" s="97"/>
      <c r="F104" s="98"/>
      <c r="G104" s="13"/>
      <c r="H104" s="63"/>
      <c r="I104" s="64"/>
      <c r="J104" s="64"/>
      <c r="K104" s="64"/>
      <c r="L104" s="64"/>
      <c r="M104" s="64"/>
      <c r="N104" s="64"/>
      <c r="O104" s="66"/>
      <c r="P104" s="55"/>
      <c r="Q104" s="55"/>
      <c r="R104" s="67"/>
      <c r="S104" s="68"/>
      <c r="T104" s="69"/>
      <c r="U104" s="16"/>
      <c r="V104" s="50"/>
      <c r="W104" s="51"/>
      <c r="X104" s="62">
        <f t="shared" si="3"/>
        <v>0</v>
      </c>
      <c r="Y104" s="62"/>
      <c r="Z104" s="62"/>
      <c r="AA104" s="62"/>
      <c r="AB104" s="63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5"/>
    </row>
    <row r="105" spans="1:40" ht="14.25" customHeight="1">
      <c r="A105" s="22">
        <v>76</v>
      </c>
      <c r="B105" s="96"/>
      <c r="C105" s="97"/>
      <c r="D105" s="97"/>
      <c r="E105" s="97"/>
      <c r="F105" s="98"/>
      <c r="G105" s="13"/>
      <c r="H105" s="63"/>
      <c r="I105" s="64"/>
      <c r="J105" s="64"/>
      <c r="K105" s="64"/>
      <c r="L105" s="64"/>
      <c r="M105" s="64"/>
      <c r="N105" s="64"/>
      <c r="O105" s="66"/>
      <c r="P105" s="55"/>
      <c r="Q105" s="55"/>
      <c r="R105" s="67"/>
      <c r="S105" s="68"/>
      <c r="T105" s="69"/>
      <c r="U105" s="16"/>
      <c r="V105" s="50"/>
      <c r="W105" s="51"/>
      <c r="X105" s="62">
        <f t="shared" si="3"/>
        <v>0</v>
      </c>
      <c r="Y105" s="62"/>
      <c r="Z105" s="62"/>
      <c r="AA105" s="62"/>
      <c r="AB105" s="63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5"/>
    </row>
    <row r="106" spans="1:40" ht="14.25" customHeight="1">
      <c r="A106" s="22">
        <v>77</v>
      </c>
      <c r="B106" s="96"/>
      <c r="C106" s="97"/>
      <c r="D106" s="97"/>
      <c r="E106" s="97"/>
      <c r="F106" s="98"/>
      <c r="G106" s="13"/>
      <c r="H106" s="63"/>
      <c r="I106" s="64"/>
      <c r="J106" s="64"/>
      <c r="K106" s="64"/>
      <c r="L106" s="64"/>
      <c r="M106" s="64"/>
      <c r="N106" s="64"/>
      <c r="O106" s="66"/>
      <c r="P106" s="55"/>
      <c r="Q106" s="55"/>
      <c r="R106" s="67"/>
      <c r="S106" s="68"/>
      <c r="T106" s="69"/>
      <c r="U106" s="16"/>
      <c r="V106" s="50"/>
      <c r="W106" s="51"/>
      <c r="X106" s="62">
        <f t="shared" si="3"/>
        <v>0</v>
      </c>
      <c r="Y106" s="62"/>
      <c r="Z106" s="62"/>
      <c r="AA106" s="62"/>
      <c r="AB106" s="63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5"/>
    </row>
    <row r="107" spans="1:40" ht="14.25" customHeight="1">
      <c r="A107" s="22">
        <v>78</v>
      </c>
      <c r="B107" s="96"/>
      <c r="C107" s="97"/>
      <c r="D107" s="97"/>
      <c r="E107" s="97"/>
      <c r="F107" s="98"/>
      <c r="G107" s="13"/>
      <c r="H107" s="63"/>
      <c r="I107" s="64"/>
      <c r="J107" s="64"/>
      <c r="K107" s="64"/>
      <c r="L107" s="64"/>
      <c r="M107" s="64"/>
      <c r="N107" s="64"/>
      <c r="O107" s="66"/>
      <c r="P107" s="55"/>
      <c r="Q107" s="55"/>
      <c r="R107" s="67"/>
      <c r="S107" s="68"/>
      <c r="T107" s="69"/>
      <c r="U107" s="16"/>
      <c r="V107" s="50"/>
      <c r="W107" s="51"/>
      <c r="X107" s="62">
        <f t="shared" si="3"/>
        <v>0</v>
      </c>
      <c r="Y107" s="62"/>
      <c r="Z107" s="62"/>
      <c r="AA107" s="62"/>
      <c r="AB107" s="63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5"/>
    </row>
    <row r="108" spans="1:40" ht="14.25" customHeight="1">
      <c r="A108" s="22">
        <v>79</v>
      </c>
      <c r="B108" s="96"/>
      <c r="C108" s="97"/>
      <c r="D108" s="97"/>
      <c r="E108" s="97"/>
      <c r="F108" s="98"/>
      <c r="G108" s="13"/>
      <c r="H108" s="63"/>
      <c r="I108" s="64"/>
      <c r="J108" s="64"/>
      <c r="K108" s="64"/>
      <c r="L108" s="64"/>
      <c r="M108" s="64"/>
      <c r="N108" s="64"/>
      <c r="O108" s="66"/>
      <c r="P108" s="55"/>
      <c r="Q108" s="55"/>
      <c r="R108" s="67"/>
      <c r="S108" s="68"/>
      <c r="T108" s="69"/>
      <c r="U108" s="16"/>
      <c r="V108" s="50"/>
      <c r="W108" s="51"/>
      <c r="X108" s="62">
        <f t="shared" si="3"/>
        <v>0</v>
      </c>
      <c r="Y108" s="62"/>
      <c r="Z108" s="62"/>
      <c r="AA108" s="62"/>
      <c r="AB108" s="63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5"/>
    </row>
    <row r="109" spans="1:40" ht="14.25" customHeight="1">
      <c r="A109" s="22">
        <v>80</v>
      </c>
      <c r="B109" s="96"/>
      <c r="C109" s="97"/>
      <c r="D109" s="97"/>
      <c r="E109" s="97"/>
      <c r="F109" s="98"/>
      <c r="G109" s="13"/>
      <c r="H109" s="63"/>
      <c r="I109" s="64"/>
      <c r="J109" s="64"/>
      <c r="K109" s="64"/>
      <c r="L109" s="64"/>
      <c r="M109" s="64"/>
      <c r="N109" s="64"/>
      <c r="O109" s="66"/>
      <c r="P109" s="55"/>
      <c r="Q109" s="55"/>
      <c r="R109" s="67"/>
      <c r="S109" s="68"/>
      <c r="T109" s="69"/>
      <c r="U109" s="16"/>
      <c r="V109" s="50"/>
      <c r="W109" s="51"/>
      <c r="X109" s="62">
        <f t="shared" si="3"/>
        <v>0</v>
      </c>
      <c r="Y109" s="62"/>
      <c r="Z109" s="62"/>
      <c r="AA109" s="62"/>
      <c r="AB109" s="63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5"/>
    </row>
    <row r="110" spans="1:40" ht="14.25" customHeight="1">
      <c r="A110" s="22">
        <v>81</v>
      </c>
      <c r="B110" s="96"/>
      <c r="C110" s="97"/>
      <c r="D110" s="97"/>
      <c r="E110" s="97"/>
      <c r="F110" s="98"/>
      <c r="G110" s="13"/>
      <c r="H110" s="63"/>
      <c r="I110" s="64"/>
      <c r="J110" s="64"/>
      <c r="K110" s="64"/>
      <c r="L110" s="64"/>
      <c r="M110" s="64"/>
      <c r="N110" s="64"/>
      <c r="O110" s="66"/>
      <c r="P110" s="55"/>
      <c r="Q110" s="55"/>
      <c r="R110" s="67"/>
      <c r="S110" s="68"/>
      <c r="T110" s="69"/>
      <c r="U110" s="16"/>
      <c r="V110" s="50"/>
      <c r="W110" s="51"/>
      <c r="X110" s="62">
        <f t="shared" si="3"/>
        <v>0</v>
      </c>
      <c r="Y110" s="62"/>
      <c r="Z110" s="62"/>
      <c r="AA110" s="62"/>
      <c r="AB110" s="63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5"/>
    </row>
    <row r="111" spans="1:40" ht="14.25" customHeight="1">
      <c r="A111" s="22">
        <v>82</v>
      </c>
      <c r="B111" s="96"/>
      <c r="C111" s="97"/>
      <c r="D111" s="97"/>
      <c r="E111" s="97"/>
      <c r="F111" s="98"/>
      <c r="G111" s="13"/>
      <c r="H111" s="63"/>
      <c r="I111" s="64"/>
      <c r="J111" s="64"/>
      <c r="K111" s="64"/>
      <c r="L111" s="64"/>
      <c r="M111" s="64"/>
      <c r="N111" s="64"/>
      <c r="O111" s="66"/>
      <c r="P111" s="55"/>
      <c r="Q111" s="55"/>
      <c r="R111" s="67"/>
      <c r="S111" s="68"/>
      <c r="T111" s="69"/>
      <c r="U111" s="16"/>
      <c r="V111" s="50"/>
      <c r="W111" s="51"/>
      <c r="X111" s="62">
        <f t="shared" si="3"/>
        <v>0</v>
      </c>
      <c r="Y111" s="62"/>
      <c r="Z111" s="62"/>
      <c r="AA111" s="62"/>
      <c r="AB111" s="63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5"/>
    </row>
    <row r="112" spans="1:40" ht="14.25" customHeight="1">
      <c r="A112" s="22">
        <v>83</v>
      </c>
      <c r="B112" s="96"/>
      <c r="C112" s="97"/>
      <c r="D112" s="97"/>
      <c r="E112" s="97"/>
      <c r="F112" s="98"/>
      <c r="G112" s="13"/>
      <c r="H112" s="63"/>
      <c r="I112" s="64"/>
      <c r="J112" s="64"/>
      <c r="K112" s="64"/>
      <c r="L112" s="64"/>
      <c r="M112" s="64"/>
      <c r="N112" s="64"/>
      <c r="O112" s="66"/>
      <c r="P112" s="55"/>
      <c r="Q112" s="55"/>
      <c r="R112" s="67"/>
      <c r="S112" s="68"/>
      <c r="T112" s="69"/>
      <c r="U112" s="16"/>
      <c r="V112" s="50"/>
      <c r="W112" s="51"/>
      <c r="X112" s="62">
        <f t="shared" si="3"/>
        <v>0</v>
      </c>
      <c r="Y112" s="62"/>
      <c r="Z112" s="62"/>
      <c r="AA112" s="62"/>
      <c r="AB112" s="63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5"/>
    </row>
    <row r="113" spans="1:40" ht="14.25" customHeight="1">
      <c r="A113" s="22">
        <v>84</v>
      </c>
      <c r="B113" s="96"/>
      <c r="C113" s="97"/>
      <c r="D113" s="97"/>
      <c r="E113" s="97"/>
      <c r="F113" s="98"/>
      <c r="G113" s="13"/>
      <c r="H113" s="63"/>
      <c r="I113" s="64"/>
      <c r="J113" s="64"/>
      <c r="K113" s="64"/>
      <c r="L113" s="64"/>
      <c r="M113" s="64"/>
      <c r="N113" s="64"/>
      <c r="O113" s="66"/>
      <c r="P113" s="55"/>
      <c r="Q113" s="55"/>
      <c r="R113" s="67"/>
      <c r="S113" s="68"/>
      <c r="T113" s="69"/>
      <c r="U113" s="16"/>
      <c r="V113" s="50"/>
      <c r="W113" s="51"/>
      <c r="X113" s="62">
        <f t="shared" si="3"/>
        <v>0</v>
      </c>
      <c r="Y113" s="62"/>
      <c r="Z113" s="62"/>
      <c r="AA113" s="62"/>
      <c r="AB113" s="63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5"/>
    </row>
    <row r="114" spans="1:40" ht="14.25" customHeight="1">
      <c r="A114" s="22">
        <v>85</v>
      </c>
      <c r="B114" s="96"/>
      <c r="C114" s="97"/>
      <c r="D114" s="97"/>
      <c r="E114" s="97"/>
      <c r="F114" s="98"/>
      <c r="G114" s="13"/>
      <c r="H114" s="63"/>
      <c r="I114" s="64"/>
      <c r="J114" s="64"/>
      <c r="K114" s="64"/>
      <c r="L114" s="64"/>
      <c r="M114" s="64"/>
      <c r="N114" s="64"/>
      <c r="O114" s="66"/>
      <c r="P114" s="55"/>
      <c r="Q114" s="55"/>
      <c r="R114" s="67"/>
      <c r="S114" s="68"/>
      <c r="T114" s="69"/>
      <c r="U114" s="16"/>
      <c r="V114" s="50"/>
      <c r="W114" s="51"/>
      <c r="X114" s="62">
        <f t="shared" si="3"/>
        <v>0</v>
      </c>
      <c r="Y114" s="62"/>
      <c r="Z114" s="62"/>
      <c r="AA114" s="62"/>
      <c r="AB114" s="63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5"/>
    </row>
    <row r="115" spans="1:40" ht="14.25" customHeight="1">
      <c r="A115" s="22">
        <v>86</v>
      </c>
      <c r="B115" s="96"/>
      <c r="C115" s="97"/>
      <c r="D115" s="97"/>
      <c r="E115" s="97"/>
      <c r="F115" s="98"/>
      <c r="G115" s="13"/>
      <c r="H115" s="63"/>
      <c r="I115" s="64"/>
      <c r="J115" s="64"/>
      <c r="K115" s="64"/>
      <c r="L115" s="64"/>
      <c r="M115" s="64"/>
      <c r="N115" s="64"/>
      <c r="O115" s="66"/>
      <c r="P115" s="55"/>
      <c r="Q115" s="55"/>
      <c r="R115" s="67"/>
      <c r="S115" s="68"/>
      <c r="T115" s="69"/>
      <c r="U115" s="16"/>
      <c r="V115" s="50"/>
      <c r="W115" s="51"/>
      <c r="X115" s="62">
        <f t="shared" si="3"/>
        <v>0</v>
      </c>
      <c r="Y115" s="62"/>
      <c r="Z115" s="62"/>
      <c r="AA115" s="62"/>
      <c r="AB115" s="63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5"/>
    </row>
    <row r="116" spans="1:40" ht="14.25" customHeight="1">
      <c r="A116" s="22">
        <v>87</v>
      </c>
      <c r="B116" s="96"/>
      <c r="C116" s="97"/>
      <c r="D116" s="97"/>
      <c r="E116" s="97"/>
      <c r="F116" s="98"/>
      <c r="G116" s="13"/>
      <c r="H116" s="63"/>
      <c r="I116" s="64"/>
      <c r="J116" s="64"/>
      <c r="K116" s="64"/>
      <c r="L116" s="64"/>
      <c r="M116" s="64"/>
      <c r="N116" s="64"/>
      <c r="O116" s="66"/>
      <c r="P116" s="55"/>
      <c r="Q116" s="55"/>
      <c r="R116" s="67"/>
      <c r="S116" s="68"/>
      <c r="T116" s="69"/>
      <c r="U116" s="16"/>
      <c r="V116" s="50"/>
      <c r="W116" s="51"/>
      <c r="X116" s="62">
        <f t="shared" si="3"/>
        <v>0</v>
      </c>
      <c r="Y116" s="62"/>
      <c r="Z116" s="62"/>
      <c r="AA116" s="62"/>
      <c r="AB116" s="63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5"/>
    </row>
    <row r="117" spans="1:40" ht="14.25" customHeight="1">
      <c r="A117" s="22">
        <v>88</v>
      </c>
      <c r="B117" s="96"/>
      <c r="C117" s="97"/>
      <c r="D117" s="97"/>
      <c r="E117" s="97"/>
      <c r="F117" s="98"/>
      <c r="G117" s="13"/>
      <c r="H117" s="63"/>
      <c r="I117" s="64"/>
      <c r="J117" s="64"/>
      <c r="K117" s="64"/>
      <c r="L117" s="64"/>
      <c r="M117" s="64"/>
      <c r="N117" s="64"/>
      <c r="O117" s="66"/>
      <c r="P117" s="55"/>
      <c r="Q117" s="55"/>
      <c r="R117" s="67"/>
      <c r="S117" s="68"/>
      <c r="T117" s="69"/>
      <c r="U117" s="16"/>
      <c r="V117" s="50"/>
      <c r="W117" s="51"/>
      <c r="X117" s="62">
        <f t="shared" si="3"/>
        <v>0</v>
      </c>
      <c r="Y117" s="62"/>
      <c r="Z117" s="62"/>
      <c r="AA117" s="62"/>
      <c r="AB117" s="63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5"/>
    </row>
    <row r="118" spans="1:40" ht="14.25" customHeight="1">
      <c r="A118" s="22">
        <v>89</v>
      </c>
      <c r="B118" s="96"/>
      <c r="C118" s="97"/>
      <c r="D118" s="97"/>
      <c r="E118" s="97"/>
      <c r="F118" s="98"/>
      <c r="G118" s="13"/>
      <c r="H118" s="63"/>
      <c r="I118" s="64"/>
      <c r="J118" s="64"/>
      <c r="K118" s="64"/>
      <c r="L118" s="64"/>
      <c r="M118" s="64"/>
      <c r="N118" s="64"/>
      <c r="O118" s="66"/>
      <c r="P118" s="55"/>
      <c r="Q118" s="55"/>
      <c r="R118" s="67"/>
      <c r="S118" s="68"/>
      <c r="T118" s="69"/>
      <c r="U118" s="16"/>
      <c r="V118" s="50"/>
      <c r="W118" s="51"/>
      <c r="X118" s="62">
        <f t="shared" si="3"/>
        <v>0</v>
      </c>
      <c r="Y118" s="62"/>
      <c r="Z118" s="62"/>
      <c r="AA118" s="62"/>
      <c r="AB118" s="63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5"/>
    </row>
    <row r="119" spans="1:40" ht="14.25" customHeight="1">
      <c r="A119" s="22">
        <v>90</v>
      </c>
      <c r="B119" s="96"/>
      <c r="C119" s="97"/>
      <c r="D119" s="97"/>
      <c r="E119" s="97"/>
      <c r="F119" s="98"/>
      <c r="G119" s="13"/>
      <c r="H119" s="63"/>
      <c r="I119" s="64"/>
      <c r="J119" s="64"/>
      <c r="K119" s="64"/>
      <c r="L119" s="64"/>
      <c r="M119" s="64"/>
      <c r="N119" s="64"/>
      <c r="O119" s="66"/>
      <c r="P119" s="55"/>
      <c r="Q119" s="55"/>
      <c r="R119" s="67"/>
      <c r="S119" s="68"/>
      <c r="T119" s="69"/>
      <c r="U119" s="16"/>
      <c r="V119" s="50"/>
      <c r="W119" s="51"/>
      <c r="X119" s="62">
        <f t="shared" si="3"/>
        <v>0</v>
      </c>
      <c r="Y119" s="62"/>
      <c r="Z119" s="62"/>
      <c r="AA119" s="62"/>
      <c r="AB119" s="63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5"/>
    </row>
    <row r="120" spans="1:35" ht="7.5" customHeight="1" hidden="1">
      <c r="A120" s="23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8"/>
      <c r="V120" s="9"/>
      <c r="W120" s="9"/>
      <c r="X120" s="9"/>
      <c r="Y120" s="9"/>
      <c r="Z120" s="9"/>
      <c r="AA120" s="9"/>
      <c r="AB120" s="10"/>
      <c r="AC120" s="10"/>
      <c r="AD120" s="10"/>
      <c r="AE120" s="10"/>
      <c r="AF120" s="33"/>
      <c r="AG120" s="33"/>
      <c r="AH120" s="33"/>
      <c r="AI120" s="33"/>
    </row>
    <row r="121" spans="1:35" ht="18" customHeight="1">
      <c r="A121" s="24"/>
      <c r="B121" s="20"/>
      <c r="C121" s="99"/>
      <c r="D121" s="99"/>
      <c r="E121" s="20"/>
      <c r="F121" s="99"/>
      <c r="G121" s="99"/>
      <c r="H121" s="71" t="s">
        <v>25</v>
      </c>
      <c r="I121" s="71"/>
      <c r="J121" s="71"/>
      <c r="K121" s="71"/>
      <c r="L121" s="11" t="s">
        <v>18</v>
      </c>
      <c r="M121" s="59">
        <f>SUMIF(B90:F119,"01.不明物",V90:W119)</f>
        <v>0</v>
      </c>
      <c r="N121" s="60"/>
      <c r="O121" s="11" t="s">
        <v>19</v>
      </c>
      <c r="P121" s="59">
        <f>SUMIF(B90:F119,"02.水銀とその化合物",V90:W119)</f>
        <v>0</v>
      </c>
      <c r="Q121" s="60"/>
      <c r="R121" s="11" t="s">
        <v>20</v>
      </c>
      <c r="S121" s="59">
        <f>SUMIF(B90:F119,"03.危険物第3類・危険物第5類",V90:W119)</f>
        <v>0</v>
      </c>
      <c r="T121" s="59"/>
      <c r="U121" s="11" t="s">
        <v>21</v>
      </c>
      <c r="V121" s="56">
        <f>SUMIF(B90:F119,"04.Cr・Cd・Pb・As・Se・CN単体または化合物及びその溶液",V90:W119)</f>
        <v>0</v>
      </c>
      <c r="W121" s="56"/>
      <c r="X121" s="42">
        <v>5</v>
      </c>
      <c r="Y121" s="57">
        <f>SUMIF(B90:F119,"05.[04]以外の重金属単体または化合物及びその溶液",V90:W119)</f>
        <v>0</v>
      </c>
      <c r="Z121" s="58"/>
      <c r="AA121" s="11" t="s">
        <v>22</v>
      </c>
      <c r="AB121" s="59">
        <f>SUMIF(B90:F119,"06.[4][5]以外の無機化合物及びその溶液，酸・アルカリ",V90:W119)</f>
        <v>0</v>
      </c>
      <c r="AC121" s="59"/>
      <c r="AD121" s="11" t="s">
        <v>23</v>
      </c>
      <c r="AE121" s="57">
        <f>SUMIF(B90:F119,"07.有機化合物（固体・液体）",V90:W119)</f>
        <v>0</v>
      </c>
      <c r="AF121" s="58"/>
      <c r="AG121" s="34" t="s">
        <v>24</v>
      </c>
      <c r="AH121" s="56">
        <f>SUMIF(B90:F119,"08.その他",V90:W119)</f>
        <v>0</v>
      </c>
      <c r="AI121" s="56"/>
    </row>
    <row r="122" spans="1:35" ht="18" customHeight="1">
      <c r="A122" s="25"/>
      <c r="B122" s="21"/>
      <c r="C122" s="102"/>
      <c r="D122" s="102"/>
      <c r="E122" s="21"/>
      <c r="F122" s="102"/>
      <c r="G122" s="102"/>
      <c r="H122" s="71" t="s">
        <v>32</v>
      </c>
      <c r="I122" s="71"/>
      <c r="J122" s="71"/>
      <c r="K122" s="71"/>
      <c r="L122" s="11" t="s">
        <v>18</v>
      </c>
      <c r="M122" s="60">
        <f>SUMIF(B90:F119,"01.不明物",X90:AA119)</f>
        <v>0</v>
      </c>
      <c r="N122" s="60"/>
      <c r="O122" s="11" t="s">
        <v>19</v>
      </c>
      <c r="P122" s="59">
        <f>SUMIF(B90:F119,"02.水銀とその化合物",X90:AA119)</f>
        <v>0</v>
      </c>
      <c r="Q122" s="60"/>
      <c r="R122" s="11" t="s">
        <v>20</v>
      </c>
      <c r="S122" s="59">
        <f>SUMIF(B90:F119,"03.危険物第3類・危険物第5類",X90:AA119)</f>
        <v>0</v>
      </c>
      <c r="T122" s="59"/>
      <c r="U122" s="11" t="s">
        <v>21</v>
      </c>
      <c r="V122" s="56">
        <f>SUMIF(B90:F120,"04.Cr・Cd・Pb・As・Se・CN単体または化合物及びその溶液",X90:AA119)</f>
        <v>0</v>
      </c>
      <c r="W122" s="56"/>
      <c r="X122" s="42">
        <v>5</v>
      </c>
      <c r="Y122" s="57">
        <f>SUMIF(B90:F120,"05.[04]以外の重金属単体または化合物及びその溶液",X89:AA119)</f>
        <v>0</v>
      </c>
      <c r="Z122" s="58"/>
      <c r="AA122" s="11" t="s">
        <v>22</v>
      </c>
      <c r="AB122" s="59">
        <f>SUMIF(B90:F119,"06.[4][5]以外の無機化合物及びその溶液，酸・アルカリ",X90:AA119)</f>
        <v>0</v>
      </c>
      <c r="AC122" s="60"/>
      <c r="AD122" s="11" t="s">
        <v>23</v>
      </c>
      <c r="AE122" s="57">
        <f>SUMIF(B90:F119,"07.有機化合物（固体・液体）",X90:AA119)</f>
        <v>0</v>
      </c>
      <c r="AF122" s="58"/>
      <c r="AG122" s="34" t="s">
        <v>24</v>
      </c>
      <c r="AH122" s="56">
        <f>SUMIF(B90:F119,"08.その他",X90:AA119)</f>
        <v>0</v>
      </c>
      <c r="AI122" s="56"/>
    </row>
    <row r="123" spans="1:40" ht="14.25" customHeight="1">
      <c r="A123" s="22">
        <v>91</v>
      </c>
      <c r="B123" s="96"/>
      <c r="C123" s="97"/>
      <c r="D123" s="97"/>
      <c r="E123" s="97"/>
      <c r="F123" s="98"/>
      <c r="G123" s="13"/>
      <c r="H123" s="63"/>
      <c r="I123" s="64"/>
      <c r="J123" s="64"/>
      <c r="K123" s="64"/>
      <c r="L123" s="64"/>
      <c r="M123" s="64"/>
      <c r="N123" s="64"/>
      <c r="O123" s="66"/>
      <c r="P123" s="55"/>
      <c r="Q123" s="55"/>
      <c r="R123" s="67"/>
      <c r="S123" s="68"/>
      <c r="T123" s="69"/>
      <c r="U123" s="16"/>
      <c r="V123" s="50"/>
      <c r="W123" s="51"/>
      <c r="X123" s="62">
        <f>R123*V123</f>
        <v>0</v>
      </c>
      <c r="Y123" s="62"/>
      <c r="Z123" s="62"/>
      <c r="AA123" s="62"/>
      <c r="AB123" s="63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5"/>
    </row>
    <row r="124" spans="1:40" ht="14.25" customHeight="1">
      <c r="A124" s="22">
        <v>92</v>
      </c>
      <c r="B124" s="96"/>
      <c r="C124" s="97"/>
      <c r="D124" s="97"/>
      <c r="E124" s="97"/>
      <c r="F124" s="98"/>
      <c r="G124" s="13"/>
      <c r="H124" s="63"/>
      <c r="I124" s="64"/>
      <c r="J124" s="64"/>
      <c r="K124" s="64"/>
      <c r="L124" s="64"/>
      <c r="M124" s="64"/>
      <c r="N124" s="64"/>
      <c r="O124" s="66"/>
      <c r="P124" s="55"/>
      <c r="Q124" s="55"/>
      <c r="R124" s="67"/>
      <c r="S124" s="68"/>
      <c r="T124" s="69"/>
      <c r="U124" s="16"/>
      <c r="V124" s="50"/>
      <c r="W124" s="51"/>
      <c r="X124" s="62">
        <f aca="true" t="shared" si="4" ref="X124:X151">R124*V124</f>
        <v>0</v>
      </c>
      <c r="Y124" s="62"/>
      <c r="Z124" s="62"/>
      <c r="AA124" s="62"/>
      <c r="AB124" s="63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5"/>
    </row>
    <row r="125" spans="1:40" ht="14.25" customHeight="1">
      <c r="A125" s="22">
        <v>93</v>
      </c>
      <c r="B125" s="96"/>
      <c r="C125" s="97"/>
      <c r="D125" s="97"/>
      <c r="E125" s="97"/>
      <c r="F125" s="98"/>
      <c r="G125" s="13"/>
      <c r="H125" s="63"/>
      <c r="I125" s="64"/>
      <c r="J125" s="64"/>
      <c r="K125" s="64"/>
      <c r="L125" s="64"/>
      <c r="M125" s="64"/>
      <c r="N125" s="64"/>
      <c r="O125" s="66"/>
      <c r="P125" s="55"/>
      <c r="Q125" s="55"/>
      <c r="R125" s="67"/>
      <c r="S125" s="68"/>
      <c r="T125" s="69"/>
      <c r="U125" s="16"/>
      <c r="V125" s="50"/>
      <c r="W125" s="51"/>
      <c r="X125" s="62">
        <f t="shared" si="4"/>
        <v>0</v>
      </c>
      <c r="Y125" s="62"/>
      <c r="Z125" s="62"/>
      <c r="AA125" s="62"/>
      <c r="AB125" s="63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5"/>
    </row>
    <row r="126" spans="1:40" ht="14.25" customHeight="1">
      <c r="A126" s="22">
        <v>94</v>
      </c>
      <c r="B126" s="96"/>
      <c r="C126" s="97"/>
      <c r="D126" s="97"/>
      <c r="E126" s="97"/>
      <c r="F126" s="98"/>
      <c r="G126" s="13"/>
      <c r="H126" s="63"/>
      <c r="I126" s="64"/>
      <c r="J126" s="64"/>
      <c r="K126" s="64"/>
      <c r="L126" s="64"/>
      <c r="M126" s="64"/>
      <c r="N126" s="64"/>
      <c r="O126" s="66"/>
      <c r="P126" s="55"/>
      <c r="Q126" s="55"/>
      <c r="R126" s="67"/>
      <c r="S126" s="68"/>
      <c r="T126" s="69"/>
      <c r="U126" s="16"/>
      <c r="V126" s="50"/>
      <c r="W126" s="51"/>
      <c r="X126" s="62">
        <f t="shared" si="4"/>
        <v>0</v>
      </c>
      <c r="Y126" s="62"/>
      <c r="Z126" s="62"/>
      <c r="AA126" s="62"/>
      <c r="AB126" s="63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5"/>
    </row>
    <row r="127" spans="1:40" ht="14.25" customHeight="1">
      <c r="A127" s="22">
        <v>95</v>
      </c>
      <c r="B127" s="96"/>
      <c r="C127" s="97"/>
      <c r="D127" s="97"/>
      <c r="E127" s="97"/>
      <c r="F127" s="98"/>
      <c r="G127" s="13"/>
      <c r="H127" s="63"/>
      <c r="I127" s="64"/>
      <c r="J127" s="64"/>
      <c r="K127" s="64"/>
      <c r="L127" s="64"/>
      <c r="M127" s="64"/>
      <c r="N127" s="64"/>
      <c r="O127" s="66"/>
      <c r="P127" s="55"/>
      <c r="Q127" s="55"/>
      <c r="R127" s="67"/>
      <c r="S127" s="68"/>
      <c r="T127" s="69"/>
      <c r="U127" s="16"/>
      <c r="V127" s="50"/>
      <c r="W127" s="51"/>
      <c r="X127" s="62">
        <f t="shared" si="4"/>
        <v>0</v>
      </c>
      <c r="Y127" s="62"/>
      <c r="Z127" s="62"/>
      <c r="AA127" s="62"/>
      <c r="AB127" s="63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5"/>
    </row>
    <row r="128" spans="1:40" ht="14.25" customHeight="1">
      <c r="A128" s="22">
        <v>96</v>
      </c>
      <c r="B128" s="96"/>
      <c r="C128" s="97"/>
      <c r="D128" s="97"/>
      <c r="E128" s="97"/>
      <c r="F128" s="98"/>
      <c r="G128" s="13"/>
      <c r="H128" s="63"/>
      <c r="I128" s="64"/>
      <c r="J128" s="64"/>
      <c r="K128" s="64"/>
      <c r="L128" s="64"/>
      <c r="M128" s="64"/>
      <c r="N128" s="64"/>
      <c r="O128" s="66"/>
      <c r="P128" s="55"/>
      <c r="Q128" s="55"/>
      <c r="R128" s="67"/>
      <c r="S128" s="68"/>
      <c r="T128" s="69"/>
      <c r="U128" s="16"/>
      <c r="V128" s="50"/>
      <c r="W128" s="51"/>
      <c r="X128" s="62">
        <f t="shared" si="4"/>
        <v>0</v>
      </c>
      <c r="Y128" s="62"/>
      <c r="Z128" s="62"/>
      <c r="AA128" s="62"/>
      <c r="AB128" s="63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5"/>
    </row>
    <row r="129" spans="1:40" ht="14.25" customHeight="1">
      <c r="A129" s="22">
        <v>97</v>
      </c>
      <c r="B129" s="96"/>
      <c r="C129" s="97"/>
      <c r="D129" s="97"/>
      <c r="E129" s="97"/>
      <c r="F129" s="98"/>
      <c r="G129" s="13"/>
      <c r="H129" s="63"/>
      <c r="I129" s="64"/>
      <c r="J129" s="64"/>
      <c r="K129" s="64"/>
      <c r="L129" s="64"/>
      <c r="M129" s="64"/>
      <c r="N129" s="64"/>
      <c r="O129" s="66"/>
      <c r="P129" s="55"/>
      <c r="Q129" s="55"/>
      <c r="R129" s="67"/>
      <c r="S129" s="68"/>
      <c r="T129" s="69"/>
      <c r="U129" s="16"/>
      <c r="V129" s="50"/>
      <c r="W129" s="51"/>
      <c r="X129" s="62">
        <f t="shared" si="4"/>
        <v>0</v>
      </c>
      <c r="Y129" s="62"/>
      <c r="Z129" s="62"/>
      <c r="AA129" s="62"/>
      <c r="AB129" s="63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5"/>
    </row>
    <row r="130" spans="1:40" ht="14.25" customHeight="1">
      <c r="A130" s="22">
        <v>98</v>
      </c>
      <c r="B130" s="96"/>
      <c r="C130" s="97"/>
      <c r="D130" s="97"/>
      <c r="E130" s="97"/>
      <c r="F130" s="98"/>
      <c r="G130" s="13"/>
      <c r="H130" s="63"/>
      <c r="I130" s="64"/>
      <c r="J130" s="64"/>
      <c r="K130" s="64"/>
      <c r="L130" s="64"/>
      <c r="M130" s="64"/>
      <c r="N130" s="64"/>
      <c r="O130" s="66"/>
      <c r="P130" s="55"/>
      <c r="Q130" s="55"/>
      <c r="R130" s="67"/>
      <c r="S130" s="68"/>
      <c r="T130" s="69"/>
      <c r="U130" s="16"/>
      <c r="V130" s="50"/>
      <c r="W130" s="51"/>
      <c r="X130" s="62">
        <f t="shared" si="4"/>
        <v>0</v>
      </c>
      <c r="Y130" s="62"/>
      <c r="Z130" s="62"/>
      <c r="AA130" s="62"/>
      <c r="AB130" s="63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5"/>
    </row>
    <row r="131" spans="1:40" ht="14.25" customHeight="1">
      <c r="A131" s="22">
        <v>99</v>
      </c>
      <c r="B131" s="96"/>
      <c r="C131" s="97"/>
      <c r="D131" s="97"/>
      <c r="E131" s="97"/>
      <c r="F131" s="98"/>
      <c r="G131" s="13"/>
      <c r="H131" s="63"/>
      <c r="I131" s="64"/>
      <c r="J131" s="64"/>
      <c r="K131" s="64"/>
      <c r="L131" s="64"/>
      <c r="M131" s="64"/>
      <c r="N131" s="64"/>
      <c r="O131" s="66"/>
      <c r="P131" s="55"/>
      <c r="Q131" s="55"/>
      <c r="R131" s="67"/>
      <c r="S131" s="68"/>
      <c r="T131" s="69"/>
      <c r="U131" s="16"/>
      <c r="V131" s="50"/>
      <c r="W131" s="51"/>
      <c r="X131" s="62">
        <f t="shared" si="4"/>
        <v>0</v>
      </c>
      <c r="Y131" s="62"/>
      <c r="Z131" s="62"/>
      <c r="AA131" s="62"/>
      <c r="AB131" s="63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5"/>
    </row>
    <row r="132" spans="1:40" ht="14.25" customHeight="1">
      <c r="A132" s="22">
        <v>100</v>
      </c>
      <c r="B132" s="96"/>
      <c r="C132" s="97"/>
      <c r="D132" s="97"/>
      <c r="E132" s="97"/>
      <c r="F132" s="98"/>
      <c r="G132" s="13"/>
      <c r="H132" s="63"/>
      <c r="I132" s="64"/>
      <c r="J132" s="64"/>
      <c r="K132" s="64"/>
      <c r="L132" s="64"/>
      <c r="M132" s="64"/>
      <c r="N132" s="64"/>
      <c r="O132" s="66"/>
      <c r="P132" s="55"/>
      <c r="Q132" s="55"/>
      <c r="R132" s="67"/>
      <c r="S132" s="68"/>
      <c r="T132" s="69"/>
      <c r="U132" s="16"/>
      <c r="V132" s="50"/>
      <c r="W132" s="51"/>
      <c r="X132" s="62">
        <f t="shared" si="4"/>
        <v>0</v>
      </c>
      <c r="Y132" s="62"/>
      <c r="Z132" s="62"/>
      <c r="AA132" s="62"/>
      <c r="AB132" s="63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5"/>
    </row>
    <row r="133" spans="1:40" ht="14.25" customHeight="1">
      <c r="A133" s="22">
        <v>101</v>
      </c>
      <c r="B133" s="96"/>
      <c r="C133" s="97"/>
      <c r="D133" s="97"/>
      <c r="E133" s="97"/>
      <c r="F133" s="98"/>
      <c r="G133" s="13"/>
      <c r="H133" s="63"/>
      <c r="I133" s="64"/>
      <c r="J133" s="64"/>
      <c r="K133" s="64"/>
      <c r="L133" s="64"/>
      <c r="M133" s="64"/>
      <c r="N133" s="64"/>
      <c r="O133" s="66"/>
      <c r="P133" s="55"/>
      <c r="Q133" s="55"/>
      <c r="R133" s="67"/>
      <c r="S133" s="68"/>
      <c r="T133" s="69"/>
      <c r="U133" s="16"/>
      <c r="V133" s="50"/>
      <c r="W133" s="51"/>
      <c r="X133" s="62">
        <f t="shared" si="4"/>
        <v>0</v>
      </c>
      <c r="Y133" s="62"/>
      <c r="Z133" s="62"/>
      <c r="AA133" s="62"/>
      <c r="AB133" s="63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5"/>
    </row>
    <row r="134" spans="1:40" ht="14.25" customHeight="1">
      <c r="A134" s="22">
        <v>102</v>
      </c>
      <c r="B134" s="96"/>
      <c r="C134" s="97"/>
      <c r="D134" s="97"/>
      <c r="E134" s="97"/>
      <c r="F134" s="98"/>
      <c r="G134" s="13"/>
      <c r="H134" s="63"/>
      <c r="I134" s="64"/>
      <c r="J134" s="64"/>
      <c r="K134" s="64"/>
      <c r="L134" s="64"/>
      <c r="M134" s="64"/>
      <c r="N134" s="64"/>
      <c r="O134" s="66"/>
      <c r="P134" s="55"/>
      <c r="Q134" s="55"/>
      <c r="R134" s="67"/>
      <c r="S134" s="68"/>
      <c r="T134" s="69"/>
      <c r="U134" s="16"/>
      <c r="V134" s="50"/>
      <c r="W134" s="51"/>
      <c r="X134" s="62">
        <f t="shared" si="4"/>
        <v>0</v>
      </c>
      <c r="Y134" s="62"/>
      <c r="Z134" s="62"/>
      <c r="AA134" s="62"/>
      <c r="AB134" s="63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5"/>
    </row>
    <row r="135" spans="1:40" ht="14.25" customHeight="1">
      <c r="A135" s="22">
        <v>103</v>
      </c>
      <c r="B135" s="96"/>
      <c r="C135" s="97"/>
      <c r="D135" s="97"/>
      <c r="E135" s="97"/>
      <c r="F135" s="98"/>
      <c r="G135" s="13"/>
      <c r="H135" s="63"/>
      <c r="I135" s="64"/>
      <c r="J135" s="64"/>
      <c r="K135" s="64"/>
      <c r="L135" s="64"/>
      <c r="M135" s="64"/>
      <c r="N135" s="64"/>
      <c r="O135" s="66"/>
      <c r="P135" s="55"/>
      <c r="Q135" s="55"/>
      <c r="R135" s="67"/>
      <c r="S135" s="68"/>
      <c r="T135" s="69"/>
      <c r="U135" s="16"/>
      <c r="V135" s="50"/>
      <c r="W135" s="51"/>
      <c r="X135" s="62">
        <f t="shared" si="4"/>
        <v>0</v>
      </c>
      <c r="Y135" s="62"/>
      <c r="Z135" s="62"/>
      <c r="AA135" s="62"/>
      <c r="AB135" s="63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5"/>
    </row>
    <row r="136" spans="1:40" ht="14.25" customHeight="1">
      <c r="A136" s="22">
        <v>104</v>
      </c>
      <c r="B136" s="96"/>
      <c r="C136" s="97"/>
      <c r="D136" s="97"/>
      <c r="E136" s="97"/>
      <c r="F136" s="98"/>
      <c r="G136" s="13"/>
      <c r="H136" s="63"/>
      <c r="I136" s="64"/>
      <c r="J136" s="64"/>
      <c r="K136" s="64"/>
      <c r="L136" s="64"/>
      <c r="M136" s="64"/>
      <c r="N136" s="64"/>
      <c r="O136" s="66"/>
      <c r="P136" s="55"/>
      <c r="Q136" s="55"/>
      <c r="R136" s="67"/>
      <c r="S136" s="68"/>
      <c r="T136" s="69"/>
      <c r="U136" s="16"/>
      <c r="V136" s="50"/>
      <c r="W136" s="51"/>
      <c r="X136" s="62">
        <f t="shared" si="4"/>
        <v>0</v>
      </c>
      <c r="Y136" s="62"/>
      <c r="Z136" s="62"/>
      <c r="AA136" s="62"/>
      <c r="AB136" s="63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5"/>
    </row>
    <row r="137" spans="1:40" ht="14.25" customHeight="1">
      <c r="A137" s="22">
        <v>105</v>
      </c>
      <c r="B137" s="96"/>
      <c r="C137" s="97"/>
      <c r="D137" s="97"/>
      <c r="E137" s="97"/>
      <c r="F137" s="98"/>
      <c r="G137" s="13"/>
      <c r="H137" s="63"/>
      <c r="I137" s="64"/>
      <c r="J137" s="64"/>
      <c r="K137" s="64"/>
      <c r="L137" s="64"/>
      <c r="M137" s="64"/>
      <c r="N137" s="64"/>
      <c r="O137" s="66"/>
      <c r="P137" s="55"/>
      <c r="Q137" s="55"/>
      <c r="R137" s="67"/>
      <c r="S137" s="68"/>
      <c r="T137" s="69"/>
      <c r="U137" s="16"/>
      <c r="V137" s="50"/>
      <c r="W137" s="51"/>
      <c r="X137" s="62">
        <f t="shared" si="4"/>
        <v>0</v>
      </c>
      <c r="Y137" s="62"/>
      <c r="Z137" s="62"/>
      <c r="AA137" s="62"/>
      <c r="AB137" s="63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5"/>
    </row>
    <row r="138" spans="1:40" ht="14.25" customHeight="1">
      <c r="A138" s="22">
        <v>106</v>
      </c>
      <c r="B138" s="96"/>
      <c r="C138" s="97"/>
      <c r="D138" s="97"/>
      <c r="E138" s="97"/>
      <c r="F138" s="98"/>
      <c r="G138" s="13"/>
      <c r="H138" s="63"/>
      <c r="I138" s="64"/>
      <c r="J138" s="64"/>
      <c r="K138" s="64"/>
      <c r="L138" s="64"/>
      <c r="M138" s="64"/>
      <c r="N138" s="64"/>
      <c r="O138" s="66"/>
      <c r="P138" s="55"/>
      <c r="Q138" s="55"/>
      <c r="R138" s="67"/>
      <c r="S138" s="68"/>
      <c r="T138" s="69"/>
      <c r="U138" s="16"/>
      <c r="V138" s="50"/>
      <c r="W138" s="51"/>
      <c r="X138" s="62">
        <f t="shared" si="4"/>
        <v>0</v>
      </c>
      <c r="Y138" s="62"/>
      <c r="Z138" s="62"/>
      <c r="AA138" s="62"/>
      <c r="AB138" s="63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5"/>
    </row>
    <row r="139" spans="1:40" ht="14.25" customHeight="1">
      <c r="A139" s="22">
        <v>107</v>
      </c>
      <c r="B139" s="96"/>
      <c r="C139" s="97"/>
      <c r="D139" s="97"/>
      <c r="E139" s="97"/>
      <c r="F139" s="98"/>
      <c r="G139" s="13"/>
      <c r="H139" s="63"/>
      <c r="I139" s="64"/>
      <c r="J139" s="64"/>
      <c r="K139" s="64"/>
      <c r="L139" s="64"/>
      <c r="M139" s="64"/>
      <c r="N139" s="64"/>
      <c r="O139" s="66"/>
      <c r="P139" s="55"/>
      <c r="Q139" s="55"/>
      <c r="R139" s="67"/>
      <c r="S139" s="68"/>
      <c r="T139" s="69"/>
      <c r="U139" s="16"/>
      <c r="V139" s="50"/>
      <c r="W139" s="51"/>
      <c r="X139" s="62">
        <f t="shared" si="4"/>
        <v>0</v>
      </c>
      <c r="Y139" s="62"/>
      <c r="Z139" s="62"/>
      <c r="AA139" s="62"/>
      <c r="AB139" s="63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5"/>
    </row>
    <row r="140" spans="1:40" ht="14.25" customHeight="1">
      <c r="A140" s="22">
        <v>108</v>
      </c>
      <c r="B140" s="96"/>
      <c r="C140" s="97"/>
      <c r="D140" s="97"/>
      <c r="E140" s="97"/>
      <c r="F140" s="98"/>
      <c r="G140" s="13"/>
      <c r="H140" s="63"/>
      <c r="I140" s="64"/>
      <c r="J140" s="64"/>
      <c r="K140" s="64"/>
      <c r="L140" s="64"/>
      <c r="M140" s="64"/>
      <c r="N140" s="64"/>
      <c r="O140" s="66"/>
      <c r="P140" s="55"/>
      <c r="Q140" s="55"/>
      <c r="R140" s="67"/>
      <c r="S140" s="68"/>
      <c r="T140" s="69"/>
      <c r="U140" s="16"/>
      <c r="V140" s="50"/>
      <c r="W140" s="51"/>
      <c r="X140" s="62">
        <f t="shared" si="4"/>
        <v>0</v>
      </c>
      <c r="Y140" s="62"/>
      <c r="Z140" s="62"/>
      <c r="AA140" s="62"/>
      <c r="AB140" s="63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5"/>
    </row>
    <row r="141" spans="1:40" ht="14.25" customHeight="1">
      <c r="A141" s="22">
        <v>109</v>
      </c>
      <c r="B141" s="96"/>
      <c r="C141" s="97"/>
      <c r="D141" s="97"/>
      <c r="E141" s="97"/>
      <c r="F141" s="98"/>
      <c r="G141" s="13"/>
      <c r="H141" s="63"/>
      <c r="I141" s="64"/>
      <c r="J141" s="64"/>
      <c r="K141" s="64"/>
      <c r="L141" s="64"/>
      <c r="M141" s="64"/>
      <c r="N141" s="64"/>
      <c r="O141" s="66"/>
      <c r="P141" s="55"/>
      <c r="Q141" s="55"/>
      <c r="R141" s="67"/>
      <c r="S141" s="68"/>
      <c r="T141" s="69"/>
      <c r="U141" s="16"/>
      <c r="V141" s="50"/>
      <c r="W141" s="51"/>
      <c r="X141" s="62">
        <f t="shared" si="4"/>
        <v>0</v>
      </c>
      <c r="Y141" s="62"/>
      <c r="Z141" s="62"/>
      <c r="AA141" s="62"/>
      <c r="AB141" s="63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5"/>
    </row>
    <row r="142" spans="1:40" ht="14.25" customHeight="1">
      <c r="A142" s="22">
        <v>110</v>
      </c>
      <c r="B142" s="96"/>
      <c r="C142" s="97"/>
      <c r="D142" s="97"/>
      <c r="E142" s="97"/>
      <c r="F142" s="98"/>
      <c r="G142" s="13"/>
      <c r="H142" s="63"/>
      <c r="I142" s="64"/>
      <c r="J142" s="64"/>
      <c r="K142" s="64"/>
      <c r="L142" s="64"/>
      <c r="M142" s="64"/>
      <c r="N142" s="64"/>
      <c r="O142" s="66"/>
      <c r="P142" s="55"/>
      <c r="Q142" s="55"/>
      <c r="R142" s="67"/>
      <c r="S142" s="68"/>
      <c r="T142" s="69"/>
      <c r="U142" s="16"/>
      <c r="V142" s="50"/>
      <c r="W142" s="51"/>
      <c r="X142" s="62">
        <f t="shared" si="4"/>
        <v>0</v>
      </c>
      <c r="Y142" s="62"/>
      <c r="Z142" s="62"/>
      <c r="AA142" s="62"/>
      <c r="AB142" s="63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5"/>
    </row>
    <row r="143" spans="1:40" ht="14.25" customHeight="1">
      <c r="A143" s="22">
        <v>111</v>
      </c>
      <c r="B143" s="96"/>
      <c r="C143" s="97"/>
      <c r="D143" s="97"/>
      <c r="E143" s="97"/>
      <c r="F143" s="98"/>
      <c r="G143" s="13"/>
      <c r="H143" s="63"/>
      <c r="I143" s="64"/>
      <c r="J143" s="64"/>
      <c r="K143" s="64"/>
      <c r="L143" s="64"/>
      <c r="M143" s="64"/>
      <c r="N143" s="64"/>
      <c r="O143" s="66"/>
      <c r="P143" s="55"/>
      <c r="Q143" s="55"/>
      <c r="R143" s="67"/>
      <c r="S143" s="68"/>
      <c r="T143" s="69"/>
      <c r="U143" s="16"/>
      <c r="V143" s="50"/>
      <c r="W143" s="51"/>
      <c r="X143" s="62">
        <f t="shared" si="4"/>
        <v>0</v>
      </c>
      <c r="Y143" s="62"/>
      <c r="Z143" s="62"/>
      <c r="AA143" s="62"/>
      <c r="AB143" s="63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5"/>
    </row>
    <row r="144" spans="1:40" ht="14.25" customHeight="1">
      <c r="A144" s="22">
        <v>112</v>
      </c>
      <c r="B144" s="96"/>
      <c r="C144" s="97"/>
      <c r="D144" s="97"/>
      <c r="E144" s="97"/>
      <c r="F144" s="98"/>
      <c r="G144" s="13"/>
      <c r="H144" s="63"/>
      <c r="I144" s="64"/>
      <c r="J144" s="64"/>
      <c r="K144" s="64"/>
      <c r="L144" s="64"/>
      <c r="M144" s="64"/>
      <c r="N144" s="64"/>
      <c r="O144" s="66"/>
      <c r="P144" s="55"/>
      <c r="Q144" s="55"/>
      <c r="R144" s="67"/>
      <c r="S144" s="68"/>
      <c r="T144" s="69"/>
      <c r="U144" s="16"/>
      <c r="V144" s="50"/>
      <c r="W144" s="51"/>
      <c r="X144" s="62">
        <f t="shared" si="4"/>
        <v>0</v>
      </c>
      <c r="Y144" s="62"/>
      <c r="Z144" s="62"/>
      <c r="AA144" s="62"/>
      <c r="AB144" s="63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5"/>
    </row>
    <row r="145" spans="1:40" ht="14.25" customHeight="1">
      <c r="A145" s="22">
        <v>113</v>
      </c>
      <c r="B145" s="96"/>
      <c r="C145" s="97"/>
      <c r="D145" s="97"/>
      <c r="E145" s="97"/>
      <c r="F145" s="98"/>
      <c r="G145" s="13"/>
      <c r="H145" s="63"/>
      <c r="I145" s="64"/>
      <c r="J145" s="64"/>
      <c r="K145" s="64"/>
      <c r="L145" s="64"/>
      <c r="M145" s="64"/>
      <c r="N145" s="64"/>
      <c r="O145" s="66"/>
      <c r="P145" s="55"/>
      <c r="Q145" s="55"/>
      <c r="R145" s="67"/>
      <c r="S145" s="68"/>
      <c r="T145" s="69"/>
      <c r="U145" s="16"/>
      <c r="V145" s="50"/>
      <c r="W145" s="51"/>
      <c r="X145" s="62">
        <f t="shared" si="4"/>
        <v>0</v>
      </c>
      <c r="Y145" s="62"/>
      <c r="Z145" s="62"/>
      <c r="AA145" s="62"/>
      <c r="AB145" s="63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5"/>
    </row>
    <row r="146" spans="1:40" ht="14.25" customHeight="1">
      <c r="A146" s="22">
        <v>114</v>
      </c>
      <c r="B146" s="96"/>
      <c r="C146" s="97"/>
      <c r="D146" s="97"/>
      <c r="E146" s="97"/>
      <c r="F146" s="98"/>
      <c r="G146" s="13"/>
      <c r="H146" s="63"/>
      <c r="I146" s="64"/>
      <c r="J146" s="64"/>
      <c r="K146" s="64"/>
      <c r="L146" s="64"/>
      <c r="M146" s="64"/>
      <c r="N146" s="64"/>
      <c r="O146" s="66"/>
      <c r="P146" s="55"/>
      <c r="Q146" s="55"/>
      <c r="R146" s="67"/>
      <c r="S146" s="68"/>
      <c r="T146" s="69"/>
      <c r="U146" s="16"/>
      <c r="V146" s="50"/>
      <c r="W146" s="51"/>
      <c r="X146" s="62">
        <f t="shared" si="4"/>
        <v>0</v>
      </c>
      <c r="Y146" s="62"/>
      <c r="Z146" s="62"/>
      <c r="AA146" s="62"/>
      <c r="AB146" s="63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5"/>
    </row>
    <row r="147" spans="1:40" ht="14.25" customHeight="1">
      <c r="A147" s="22">
        <v>115</v>
      </c>
      <c r="B147" s="96"/>
      <c r="C147" s="97"/>
      <c r="D147" s="97"/>
      <c r="E147" s="97"/>
      <c r="F147" s="98"/>
      <c r="G147" s="13"/>
      <c r="H147" s="63"/>
      <c r="I147" s="64"/>
      <c r="J147" s="64"/>
      <c r="K147" s="64"/>
      <c r="L147" s="64"/>
      <c r="M147" s="64"/>
      <c r="N147" s="64"/>
      <c r="O147" s="66"/>
      <c r="P147" s="55"/>
      <c r="Q147" s="55"/>
      <c r="R147" s="67"/>
      <c r="S147" s="68"/>
      <c r="T147" s="69"/>
      <c r="U147" s="16"/>
      <c r="V147" s="50"/>
      <c r="W147" s="51"/>
      <c r="X147" s="62">
        <f t="shared" si="4"/>
        <v>0</v>
      </c>
      <c r="Y147" s="62"/>
      <c r="Z147" s="62"/>
      <c r="AA147" s="62"/>
      <c r="AB147" s="63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5"/>
    </row>
    <row r="148" spans="1:40" ht="14.25" customHeight="1">
      <c r="A148" s="22">
        <v>116</v>
      </c>
      <c r="B148" s="96"/>
      <c r="C148" s="97"/>
      <c r="D148" s="97"/>
      <c r="E148" s="97"/>
      <c r="F148" s="98"/>
      <c r="G148" s="13"/>
      <c r="H148" s="63"/>
      <c r="I148" s="64"/>
      <c r="J148" s="64"/>
      <c r="K148" s="64"/>
      <c r="L148" s="64"/>
      <c r="M148" s="64"/>
      <c r="N148" s="64"/>
      <c r="O148" s="66"/>
      <c r="P148" s="55"/>
      <c r="Q148" s="55"/>
      <c r="R148" s="67"/>
      <c r="S148" s="68"/>
      <c r="T148" s="69"/>
      <c r="U148" s="16"/>
      <c r="V148" s="50"/>
      <c r="W148" s="51"/>
      <c r="X148" s="62">
        <f t="shared" si="4"/>
        <v>0</v>
      </c>
      <c r="Y148" s="62"/>
      <c r="Z148" s="62"/>
      <c r="AA148" s="62"/>
      <c r="AB148" s="63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5"/>
    </row>
    <row r="149" spans="1:40" ht="14.25" customHeight="1">
      <c r="A149" s="22">
        <v>117</v>
      </c>
      <c r="B149" s="96"/>
      <c r="C149" s="97"/>
      <c r="D149" s="97"/>
      <c r="E149" s="97"/>
      <c r="F149" s="98"/>
      <c r="G149" s="13"/>
      <c r="H149" s="63"/>
      <c r="I149" s="64"/>
      <c r="J149" s="64"/>
      <c r="K149" s="64"/>
      <c r="L149" s="64"/>
      <c r="M149" s="64"/>
      <c r="N149" s="64"/>
      <c r="O149" s="66"/>
      <c r="P149" s="55"/>
      <c r="Q149" s="55"/>
      <c r="R149" s="67"/>
      <c r="S149" s="68"/>
      <c r="T149" s="69"/>
      <c r="U149" s="16"/>
      <c r="V149" s="50"/>
      <c r="W149" s="51"/>
      <c r="X149" s="62">
        <f t="shared" si="4"/>
        <v>0</v>
      </c>
      <c r="Y149" s="62"/>
      <c r="Z149" s="62"/>
      <c r="AA149" s="62"/>
      <c r="AB149" s="63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5"/>
    </row>
    <row r="150" spans="1:40" ht="14.25" customHeight="1">
      <c r="A150" s="22">
        <v>118</v>
      </c>
      <c r="B150" s="96"/>
      <c r="C150" s="97"/>
      <c r="D150" s="97"/>
      <c r="E150" s="97"/>
      <c r="F150" s="98"/>
      <c r="G150" s="13"/>
      <c r="H150" s="63"/>
      <c r="I150" s="64"/>
      <c r="J150" s="64"/>
      <c r="K150" s="64"/>
      <c r="L150" s="64"/>
      <c r="M150" s="64"/>
      <c r="N150" s="64"/>
      <c r="O150" s="66"/>
      <c r="P150" s="55"/>
      <c r="Q150" s="55"/>
      <c r="R150" s="67"/>
      <c r="S150" s="68"/>
      <c r="T150" s="69"/>
      <c r="U150" s="16"/>
      <c r="V150" s="50"/>
      <c r="W150" s="51"/>
      <c r="X150" s="62">
        <f t="shared" si="4"/>
        <v>0</v>
      </c>
      <c r="Y150" s="62"/>
      <c r="Z150" s="62"/>
      <c r="AA150" s="62"/>
      <c r="AB150" s="63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5"/>
    </row>
    <row r="151" spans="1:40" ht="14.25" customHeight="1">
      <c r="A151" s="22">
        <v>119</v>
      </c>
      <c r="B151" s="96"/>
      <c r="C151" s="97"/>
      <c r="D151" s="97"/>
      <c r="E151" s="97"/>
      <c r="F151" s="98"/>
      <c r="G151" s="13"/>
      <c r="H151" s="63"/>
      <c r="I151" s="64"/>
      <c r="J151" s="64"/>
      <c r="K151" s="64"/>
      <c r="L151" s="64"/>
      <c r="M151" s="64"/>
      <c r="N151" s="64"/>
      <c r="O151" s="66"/>
      <c r="P151" s="55"/>
      <c r="Q151" s="55"/>
      <c r="R151" s="67"/>
      <c r="S151" s="68"/>
      <c r="T151" s="69"/>
      <c r="U151" s="16"/>
      <c r="V151" s="50"/>
      <c r="W151" s="51"/>
      <c r="X151" s="62">
        <f t="shared" si="4"/>
        <v>0</v>
      </c>
      <c r="Y151" s="62"/>
      <c r="Z151" s="62"/>
      <c r="AA151" s="62"/>
      <c r="AB151" s="63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5"/>
    </row>
    <row r="152" spans="1:40" ht="14.25" customHeight="1">
      <c r="A152" s="22">
        <v>120</v>
      </c>
      <c r="B152" s="96"/>
      <c r="C152" s="97"/>
      <c r="D152" s="97"/>
      <c r="E152" s="97"/>
      <c r="F152" s="98"/>
      <c r="G152" s="13"/>
      <c r="H152" s="63"/>
      <c r="I152" s="64"/>
      <c r="J152" s="64"/>
      <c r="K152" s="64"/>
      <c r="L152" s="64"/>
      <c r="M152" s="64"/>
      <c r="N152" s="64"/>
      <c r="O152" s="66"/>
      <c r="P152" s="55"/>
      <c r="Q152" s="55"/>
      <c r="R152" s="67"/>
      <c r="S152" s="68"/>
      <c r="T152" s="69"/>
      <c r="U152" s="16"/>
      <c r="V152" s="50"/>
      <c r="W152" s="51"/>
      <c r="X152" s="62">
        <f>R152*V152</f>
        <v>0</v>
      </c>
      <c r="Y152" s="62"/>
      <c r="Z152" s="62"/>
      <c r="AA152" s="62"/>
      <c r="AB152" s="63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5"/>
    </row>
    <row r="153" spans="1:35" ht="7.5" customHeight="1" hidden="1">
      <c r="A153" s="23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8"/>
      <c r="V153" s="9"/>
      <c r="W153" s="9"/>
      <c r="X153" s="9"/>
      <c r="Y153" s="9"/>
      <c r="Z153" s="9"/>
      <c r="AA153" s="9"/>
      <c r="AB153" s="10"/>
      <c r="AC153" s="10"/>
      <c r="AD153" s="10"/>
      <c r="AE153" s="10"/>
      <c r="AF153" s="33"/>
      <c r="AG153" s="33"/>
      <c r="AH153" s="33"/>
      <c r="AI153" s="33"/>
    </row>
    <row r="154" spans="1:35" ht="18" customHeight="1">
      <c r="A154" s="24"/>
      <c r="B154" s="20"/>
      <c r="C154" s="99"/>
      <c r="D154" s="99"/>
      <c r="E154" s="20"/>
      <c r="F154" s="99"/>
      <c r="G154" s="99"/>
      <c r="H154" s="71" t="s">
        <v>25</v>
      </c>
      <c r="I154" s="71"/>
      <c r="J154" s="71"/>
      <c r="K154" s="71"/>
      <c r="L154" s="11" t="s">
        <v>18</v>
      </c>
      <c r="M154" s="59">
        <f>SUMIF(B123:F152,"01.不明物",V123:W152)</f>
        <v>0</v>
      </c>
      <c r="N154" s="60"/>
      <c r="O154" s="11" t="s">
        <v>19</v>
      </c>
      <c r="P154" s="59">
        <f>SUMIF(B123:F152,"02.水銀とその化合物",V123:W152)</f>
        <v>0</v>
      </c>
      <c r="Q154" s="60"/>
      <c r="R154" s="11" t="s">
        <v>20</v>
      </c>
      <c r="S154" s="59">
        <f>SUMIF(B123:F152,"03.危険物第3類・危険物第5類",V123:W152)</f>
        <v>0</v>
      </c>
      <c r="T154" s="59"/>
      <c r="U154" s="11" t="s">
        <v>21</v>
      </c>
      <c r="V154" s="56">
        <f>SUMIF(B123:F152,"04.Cr・Cd・Pb・As・Se・CN単体または化合物及びその溶液",V123:W152)</f>
        <v>0</v>
      </c>
      <c r="W154" s="56"/>
      <c r="X154" s="42">
        <v>5</v>
      </c>
      <c r="Y154" s="57">
        <f>SUMIF(B123:F152,"05.[04]以外の重金属単体または化合物及びその溶液",V123:W152)</f>
        <v>0</v>
      </c>
      <c r="Z154" s="58"/>
      <c r="AA154" s="11" t="s">
        <v>22</v>
      </c>
      <c r="AB154" s="59">
        <f>SUMIF(B123:F152,"06.[4][5]以外の無機化合物及びその溶液，酸・アルカリ",V123:W152)</f>
        <v>0</v>
      </c>
      <c r="AC154" s="59"/>
      <c r="AD154" s="11" t="s">
        <v>23</v>
      </c>
      <c r="AE154" s="57">
        <f>SUMIF(B123:F152,"07.有機化合物（固体・液体）",V123:W152)</f>
        <v>0</v>
      </c>
      <c r="AF154" s="58"/>
      <c r="AG154" s="34" t="s">
        <v>24</v>
      </c>
      <c r="AH154" s="56">
        <f>SUMIF(B123:F152,"08.その他",V123:W152)</f>
        <v>0</v>
      </c>
      <c r="AI154" s="56"/>
    </row>
    <row r="155" spans="1:35" ht="18" customHeight="1">
      <c r="A155" s="25"/>
      <c r="B155" s="21"/>
      <c r="C155" s="102"/>
      <c r="D155" s="102"/>
      <c r="E155" s="21"/>
      <c r="F155" s="102"/>
      <c r="G155" s="102"/>
      <c r="H155" s="71" t="s">
        <v>32</v>
      </c>
      <c r="I155" s="71"/>
      <c r="J155" s="71"/>
      <c r="K155" s="71"/>
      <c r="L155" s="11" t="s">
        <v>18</v>
      </c>
      <c r="M155" s="60">
        <f>SUMIF(B123:F152,"01.不明物",X123:AA152)</f>
        <v>0</v>
      </c>
      <c r="N155" s="60"/>
      <c r="O155" s="11" t="s">
        <v>19</v>
      </c>
      <c r="P155" s="59">
        <f>SUMIF(B123:F152,"02.水銀とその化合物",X123:AA152)</f>
        <v>0</v>
      </c>
      <c r="Q155" s="60"/>
      <c r="R155" s="11" t="s">
        <v>20</v>
      </c>
      <c r="S155" s="59">
        <f>SUMIF(B123:F152,"03.危険物第3類・危険物第5類",X123:AA152)</f>
        <v>0</v>
      </c>
      <c r="T155" s="59"/>
      <c r="U155" s="11" t="s">
        <v>21</v>
      </c>
      <c r="V155" s="56">
        <f>SUMIF(B123:F153,"04.Cr・Cd・Pb・As・Se・CN単体または化合物及びその溶液",X123:AA152)</f>
        <v>0</v>
      </c>
      <c r="W155" s="56"/>
      <c r="X155" s="42">
        <v>5</v>
      </c>
      <c r="Y155" s="57">
        <f>SUMIF(B123:F153,"05.[04]以外の重金属単体または化合物及びその溶液",X122:AA152)</f>
        <v>0</v>
      </c>
      <c r="Z155" s="58"/>
      <c r="AA155" s="11" t="s">
        <v>22</v>
      </c>
      <c r="AB155" s="59">
        <f>SUMIF(B123:F152,"06.[4][5]以外の無機化合物及びその溶液，酸・アルカリ",X123:AA152)</f>
        <v>0</v>
      </c>
      <c r="AC155" s="60"/>
      <c r="AD155" s="11" t="s">
        <v>23</v>
      </c>
      <c r="AE155" s="57">
        <f>SUMIF(B123:F152,"07.有機化合物（固体・液体）",X123:AA152)</f>
        <v>0</v>
      </c>
      <c r="AF155" s="58"/>
      <c r="AG155" s="34" t="s">
        <v>24</v>
      </c>
      <c r="AH155" s="56">
        <f>SUMIF(B123:F152,"08.その他",X123:AA152)</f>
        <v>0</v>
      </c>
      <c r="AI155" s="56"/>
    </row>
    <row r="156" spans="1:40" ht="14.25" customHeight="1">
      <c r="A156" s="22">
        <v>121</v>
      </c>
      <c r="B156" s="96" t="s">
        <v>12</v>
      </c>
      <c r="C156" s="97"/>
      <c r="D156" s="97"/>
      <c r="E156" s="97"/>
      <c r="F156" s="98"/>
      <c r="G156" s="13"/>
      <c r="H156" s="63"/>
      <c r="I156" s="64"/>
      <c r="J156" s="64"/>
      <c r="K156" s="64"/>
      <c r="L156" s="64"/>
      <c r="M156" s="64"/>
      <c r="N156" s="64"/>
      <c r="O156" s="66"/>
      <c r="P156" s="55"/>
      <c r="Q156" s="55"/>
      <c r="R156" s="67"/>
      <c r="S156" s="68"/>
      <c r="T156" s="69"/>
      <c r="U156" s="16"/>
      <c r="V156" s="50"/>
      <c r="W156" s="51"/>
      <c r="X156" s="62">
        <f aca="true" t="shared" si="5" ref="X156:X185">R156*V156</f>
        <v>0</v>
      </c>
      <c r="Y156" s="62"/>
      <c r="Z156" s="62"/>
      <c r="AA156" s="62"/>
      <c r="AB156" s="63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5"/>
    </row>
    <row r="157" spans="1:40" ht="14.25" customHeight="1">
      <c r="A157" s="22">
        <v>122</v>
      </c>
      <c r="B157" s="96"/>
      <c r="C157" s="97"/>
      <c r="D157" s="97"/>
      <c r="E157" s="97"/>
      <c r="F157" s="98"/>
      <c r="G157" s="13"/>
      <c r="H157" s="63"/>
      <c r="I157" s="64"/>
      <c r="J157" s="64"/>
      <c r="K157" s="64"/>
      <c r="L157" s="64"/>
      <c r="M157" s="64"/>
      <c r="N157" s="64"/>
      <c r="O157" s="66"/>
      <c r="P157" s="55"/>
      <c r="Q157" s="55"/>
      <c r="R157" s="67"/>
      <c r="S157" s="68"/>
      <c r="T157" s="69"/>
      <c r="U157" s="16"/>
      <c r="V157" s="50"/>
      <c r="W157" s="51"/>
      <c r="X157" s="62">
        <f t="shared" si="5"/>
        <v>0</v>
      </c>
      <c r="Y157" s="62"/>
      <c r="Z157" s="62"/>
      <c r="AA157" s="62"/>
      <c r="AB157" s="63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5"/>
    </row>
    <row r="158" spans="1:40" ht="14.25" customHeight="1">
      <c r="A158" s="22">
        <v>123</v>
      </c>
      <c r="B158" s="96"/>
      <c r="C158" s="97"/>
      <c r="D158" s="97"/>
      <c r="E158" s="97"/>
      <c r="F158" s="98"/>
      <c r="G158" s="13"/>
      <c r="H158" s="63"/>
      <c r="I158" s="64"/>
      <c r="J158" s="64"/>
      <c r="K158" s="64"/>
      <c r="L158" s="64"/>
      <c r="M158" s="64"/>
      <c r="N158" s="64"/>
      <c r="O158" s="66"/>
      <c r="P158" s="55"/>
      <c r="Q158" s="55"/>
      <c r="R158" s="67"/>
      <c r="S158" s="68"/>
      <c r="T158" s="69"/>
      <c r="U158" s="16"/>
      <c r="V158" s="50"/>
      <c r="W158" s="51"/>
      <c r="X158" s="62">
        <f t="shared" si="5"/>
        <v>0</v>
      </c>
      <c r="Y158" s="62"/>
      <c r="Z158" s="62"/>
      <c r="AA158" s="62"/>
      <c r="AB158" s="63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5"/>
    </row>
    <row r="159" spans="1:40" ht="14.25" customHeight="1">
      <c r="A159" s="22">
        <v>124</v>
      </c>
      <c r="B159" s="96"/>
      <c r="C159" s="97"/>
      <c r="D159" s="97"/>
      <c r="E159" s="97"/>
      <c r="F159" s="98"/>
      <c r="G159" s="13"/>
      <c r="H159" s="63"/>
      <c r="I159" s="64"/>
      <c r="J159" s="64"/>
      <c r="K159" s="64"/>
      <c r="L159" s="64"/>
      <c r="M159" s="64"/>
      <c r="N159" s="64"/>
      <c r="O159" s="66"/>
      <c r="P159" s="55"/>
      <c r="Q159" s="55"/>
      <c r="R159" s="67"/>
      <c r="S159" s="68"/>
      <c r="T159" s="69"/>
      <c r="U159" s="16"/>
      <c r="V159" s="50"/>
      <c r="W159" s="51"/>
      <c r="X159" s="62">
        <f t="shared" si="5"/>
        <v>0</v>
      </c>
      <c r="Y159" s="62"/>
      <c r="Z159" s="62"/>
      <c r="AA159" s="62"/>
      <c r="AB159" s="63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5"/>
    </row>
    <row r="160" spans="1:40" ht="14.25" customHeight="1">
      <c r="A160" s="22">
        <v>125</v>
      </c>
      <c r="B160" s="96"/>
      <c r="C160" s="97"/>
      <c r="D160" s="97"/>
      <c r="E160" s="97"/>
      <c r="F160" s="98"/>
      <c r="G160" s="13"/>
      <c r="H160" s="63"/>
      <c r="I160" s="64"/>
      <c r="J160" s="64"/>
      <c r="K160" s="64"/>
      <c r="L160" s="64"/>
      <c r="M160" s="64"/>
      <c r="N160" s="64"/>
      <c r="O160" s="66"/>
      <c r="P160" s="55"/>
      <c r="Q160" s="55"/>
      <c r="R160" s="67"/>
      <c r="S160" s="68"/>
      <c r="T160" s="69"/>
      <c r="U160" s="16"/>
      <c r="V160" s="50"/>
      <c r="W160" s="51"/>
      <c r="X160" s="62">
        <f t="shared" si="5"/>
        <v>0</v>
      </c>
      <c r="Y160" s="62"/>
      <c r="Z160" s="62"/>
      <c r="AA160" s="62"/>
      <c r="AB160" s="63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5"/>
    </row>
    <row r="161" spans="1:40" ht="14.25" customHeight="1">
      <c r="A161" s="22">
        <v>126</v>
      </c>
      <c r="B161" s="96"/>
      <c r="C161" s="97"/>
      <c r="D161" s="97"/>
      <c r="E161" s="97"/>
      <c r="F161" s="98"/>
      <c r="G161" s="13"/>
      <c r="H161" s="63"/>
      <c r="I161" s="64"/>
      <c r="J161" s="64"/>
      <c r="K161" s="64"/>
      <c r="L161" s="64"/>
      <c r="M161" s="64"/>
      <c r="N161" s="64"/>
      <c r="O161" s="66"/>
      <c r="P161" s="55"/>
      <c r="Q161" s="55"/>
      <c r="R161" s="67"/>
      <c r="S161" s="68"/>
      <c r="T161" s="69"/>
      <c r="U161" s="16"/>
      <c r="V161" s="50"/>
      <c r="W161" s="51"/>
      <c r="X161" s="62">
        <f t="shared" si="5"/>
        <v>0</v>
      </c>
      <c r="Y161" s="62"/>
      <c r="Z161" s="62"/>
      <c r="AA161" s="62"/>
      <c r="AB161" s="63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5"/>
    </row>
    <row r="162" spans="1:40" ht="14.25" customHeight="1">
      <c r="A162" s="22">
        <v>127</v>
      </c>
      <c r="B162" s="96"/>
      <c r="C162" s="97"/>
      <c r="D162" s="97"/>
      <c r="E162" s="97"/>
      <c r="F162" s="98"/>
      <c r="G162" s="13"/>
      <c r="H162" s="63"/>
      <c r="I162" s="64"/>
      <c r="J162" s="64"/>
      <c r="K162" s="64"/>
      <c r="L162" s="64"/>
      <c r="M162" s="64"/>
      <c r="N162" s="64"/>
      <c r="O162" s="66"/>
      <c r="P162" s="55"/>
      <c r="Q162" s="55"/>
      <c r="R162" s="67"/>
      <c r="S162" s="68"/>
      <c r="T162" s="69"/>
      <c r="U162" s="16"/>
      <c r="V162" s="50"/>
      <c r="W162" s="51"/>
      <c r="X162" s="62">
        <f t="shared" si="5"/>
        <v>0</v>
      </c>
      <c r="Y162" s="62"/>
      <c r="Z162" s="62"/>
      <c r="AA162" s="62"/>
      <c r="AB162" s="63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5"/>
    </row>
    <row r="163" spans="1:40" ht="14.25" customHeight="1">
      <c r="A163" s="22">
        <v>128</v>
      </c>
      <c r="B163" s="96"/>
      <c r="C163" s="97"/>
      <c r="D163" s="97"/>
      <c r="E163" s="97"/>
      <c r="F163" s="98"/>
      <c r="G163" s="13"/>
      <c r="H163" s="63"/>
      <c r="I163" s="64"/>
      <c r="J163" s="64"/>
      <c r="K163" s="64"/>
      <c r="L163" s="64"/>
      <c r="M163" s="64"/>
      <c r="N163" s="64"/>
      <c r="O163" s="66"/>
      <c r="P163" s="55"/>
      <c r="Q163" s="55"/>
      <c r="R163" s="67"/>
      <c r="S163" s="68"/>
      <c r="T163" s="69"/>
      <c r="U163" s="16"/>
      <c r="V163" s="50"/>
      <c r="W163" s="51"/>
      <c r="X163" s="62">
        <f t="shared" si="5"/>
        <v>0</v>
      </c>
      <c r="Y163" s="62"/>
      <c r="Z163" s="62"/>
      <c r="AA163" s="62"/>
      <c r="AB163" s="63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5"/>
    </row>
    <row r="164" spans="1:40" ht="14.25" customHeight="1">
      <c r="A164" s="22">
        <v>129</v>
      </c>
      <c r="B164" s="96"/>
      <c r="C164" s="97"/>
      <c r="D164" s="97"/>
      <c r="E164" s="97"/>
      <c r="F164" s="98"/>
      <c r="G164" s="13"/>
      <c r="H164" s="63"/>
      <c r="I164" s="64"/>
      <c r="J164" s="64"/>
      <c r="K164" s="64"/>
      <c r="L164" s="64"/>
      <c r="M164" s="64"/>
      <c r="N164" s="64"/>
      <c r="O164" s="66"/>
      <c r="P164" s="55"/>
      <c r="Q164" s="55"/>
      <c r="R164" s="67"/>
      <c r="S164" s="68"/>
      <c r="T164" s="69"/>
      <c r="U164" s="16"/>
      <c r="V164" s="50"/>
      <c r="W164" s="51"/>
      <c r="X164" s="62">
        <f t="shared" si="5"/>
        <v>0</v>
      </c>
      <c r="Y164" s="62"/>
      <c r="Z164" s="62"/>
      <c r="AA164" s="62"/>
      <c r="AB164" s="63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5"/>
    </row>
    <row r="165" spans="1:40" ht="14.25" customHeight="1">
      <c r="A165" s="22">
        <v>130</v>
      </c>
      <c r="B165" s="96"/>
      <c r="C165" s="97"/>
      <c r="D165" s="97"/>
      <c r="E165" s="97"/>
      <c r="F165" s="98"/>
      <c r="G165" s="13"/>
      <c r="H165" s="63"/>
      <c r="I165" s="64"/>
      <c r="J165" s="64"/>
      <c r="K165" s="64"/>
      <c r="L165" s="64"/>
      <c r="M165" s="64"/>
      <c r="N165" s="64"/>
      <c r="O165" s="66"/>
      <c r="P165" s="55"/>
      <c r="Q165" s="55"/>
      <c r="R165" s="67"/>
      <c r="S165" s="68"/>
      <c r="T165" s="69"/>
      <c r="U165" s="16"/>
      <c r="V165" s="50"/>
      <c r="W165" s="51"/>
      <c r="X165" s="62">
        <f t="shared" si="5"/>
        <v>0</v>
      </c>
      <c r="Y165" s="62"/>
      <c r="Z165" s="62"/>
      <c r="AA165" s="62"/>
      <c r="AB165" s="63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5"/>
    </row>
    <row r="166" spans="1:40" ht="14.25" customHeight="1">
      <c r="A166" s="22">
        <v>131</v>
      </c>
      <c r="B166" s="96"/>
      <c r="C166" s="97"/>
      <c r="D166" s="97"/>
      <c r="E166" s="97"/>
      <c r="F166" s="98"/>
      <c r="G166" s="13"/>
      <c r="H166" s="63"/>
      <c r="I166" s="64"/>
      <c r="J166" s="64"/>
      <c r="K166" s="64"/>
      <c r="L166" s="64"/>
      <c r="M166" s="64"/>
      <c r="N166" s="64"/>
      <c r="O166" s="66"/>
      <c r="P166" s="55"/>
      <c r="Q166" s="55"/>
      <c r="R166" s="67"/>
      <c r="S166" s="68"/>
      <c r="T166" s="69"/>
      <c r="U166" s="16"/>
      <c r="V166" s="50"/>
      <c r="W166" s="51"/>
      <c r="X166" s="62">
        <f t="shared" si="5"/>
        <v>0</v>
      </c>
      <c r="Y166" s="62"/>
      <c r="Z166" s="62"/>
      <c r="AA166" s="62"/>
      <c r="AB166" s="63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5"/>
    </row>
    <row r="167" spans="1:40" ht="14.25" customHeight="1">
      <c r="A167" s="22">
        <v>132</v>
      </c>
      <c r="B167" s="96"/>
      <c r="C167" s="97"/>
      <c r="D167" s="97"/>
      <c r="E167" s="97"/>
      <c r="F167" s="98"/>
      <c r="G167" s="13"/>
      <c r="H167" s="63"/>
      <c r="I167" s="64"/>
      <c r="J167" s="64"/>
      <c r="K167" s="64"/>
      <c r="L167" s="64"/>
      <c r="M167" s="64"/>
      <c r="N167" s="64"/>
      <c r="O167" s="66"/>
      <c r="P167" s="55"/>
      <c r="Q167" s="55"/>
      <c r="R167" s="67"/>
      <c r="S167" s="68"/>
      <c r="T167" s="69"/>
      <c r="U167" s="16"/>
      <c r="V167" s="50"/>
      <c r="W167" s="51"/>
      <c r="X167" s="62">
        <f t="shared" si="5"/>
        <v>0</v>
      </c>
      <c r="Y167" s="62"/>
      <c r="Z167" s="62"/>
      <c r="AA167" s="62"/>
      <c r="AB167" s="63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5"/>
    </row>
    <row r="168" spans="1:40" ht="14.25" customHeight="1">
      <c r="A168" s="22">
        <v>133</v>
      </c>
      <c r="B168" s="96"/>
      <c r="C168" s="97"/>
      <c r="D168" s="97"/>
      <c r="E168" s="97"/>
      <c r="F168" s="98"/>
      <c r="G168" s="13"/>
      <c r="H168" s="63"/>
      <c r="I168" s="64"/>
      <c r="J168" s="64"/>
      <c r="K168" s="64"/>
      <c r="L168" s="64"/>
      <c r="M168" s="64"/>
      <c r="N168" s="64"/>
      <c r="O168" s="66"/>
      <c r="P168" s="55"/>
      <c r="Q168" s="55"/>
      <c r="R168" s="67"/>
      <c r="S168" s="68"/>
      <c r="T168" s="69"/>
      <c r="U168" s="16"/>
      <c r="V168" s="50"/>
      <c r="W168" s="51"/>
      <c r="X168" s="62">
        <f t="shared" si="5"/>
        <v>0</v>
      </c>
      <c r="Y168" s="62"/>
      <c r="Z168" s="62"/>
      <c r="AA168" s="62"/>
      <c r="AB168" s="63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5"/>
    </row>
    <row r="169" spans="1:40" ht="14.25" customHeight="1">
      <c r="A169" s="22">
        <v>134</v>
      </c>
      <c r="B169" s="96"/>
      <c r="C169" s="97"/>
      <c r="D169" s="97"/>
      <c r="E169" s="97"/>
      <c r="F169" s="98"/>
      <c r="G169" s="13"/>
      <c r="H169" s="63"/>
      <c r="I169" s="64"/>
      <c r="J169" s="64"/>
      <c r="K169" s="64"/>
      <c r="L169" s="64"/>
      <c r="M169" s="64"/>
      <c r="N169" s="64"/>
      <c r="O169" s="66"/>
      <c r="P169" s="55"/>
      <c r="Q169" s="55"/>
      <c r="R169" s="67"/>
      <c r="S169" s="68"/>
      <c r="T169" s="69"/>
      <c r="U169" s="16"/>
      <c r="V169" s="50"/>
      <c r="W169" s="51"/>
      <c r="X169" s="62">
        <f t="shared" si="5"/>
        <v>0</v>
      </c>
      <c r="Y169" s="62"/>
      <c r="Z169" s="62"/>
      <c r="AA169" s="62"/>
      <c r="AB169" s="63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5"/>
    </row>
    <row r="170" spans="1:40" ht="14.25" customHeight="1">
      <c r="A170" s="22">
        <v>135</v>
      </c>
      <c r="B170" s="96"/>
      <c r="C170" s="97"/>
      <c r="D170" s="97"/>
      <c r="E170" s="97"/>
      <c r="F170" s="98"/>
      <c r="G170" s="13"/>
      <c r="H170" s="63"/>
      <c r="I170" s="64"/>
      <c r="J170" s="64"/>
      <c r="K170" s="64"/>
      <c r="L170" s="64"/>
      <c r="M170" s="64"/>
      <c r="N170" s="64"/>
      <c r="O170" s="66"/>
      <c r="P170" s="55"/>
      <c r="Q170" s="55"/>
      <c r="R170" s="67"/>
      <c r="S170" s="68"/>
      <c r="T170" s="69"/>
      <c r="U170" s="16"/>
      <c r="V170" s="50"/>
      <c r="W170" s="51"/>
      <c r="X170" s="62">
        <f t="shared" si="5"/>
        <v>0</v>
      </c>
      <c r="Y170" s="62"/>
      <c r="Z170" s="62"/>
      <c r="AA170" s="62"/>
      <c r="AB170" s="63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5"/>
    </row>
    <row r="171" spans="1:40" ht="14.25" customHeight="1">
      <c r="A171" s="22">
        <v>136</v>
      </c>
      <c r="B171" s="96"/>
      <c r="C171" s="97"/>
      <c r="D171" s="97"/>
      <c r="E171" s="97"/>
      <c r="F171" s="98"/>
      <c r="G171" s="13"/>
      <c r="H171" s="63"/>
      <c r="I171" s="64"/>
      <c r="J171" s="64"/>
      <c r="K171" s="64"/>
      <c r="L171" s="64"/>
      <c r="M171" s="64"/>
      <c r="N171" s="64"/>
      <c r="O171" s="66"/>
      <c r="P171" s="55"/>
      <c r="Q171" s="55"/>
      <c r="R171" s="67"/>
      <c r="S171" s="68"/>
      <c r="T171" s="69"/>
      <c r="U171" s="16"/>
      <c r="V171" s="50"/>
      <c r="W171" s="51"/>
      <c r="X171" s="62">
        <f t="shared" si="5"/>
        <v>0</v>
      </c>
      <c r="Y171" s="62"/>
      <c r="Z171" s="62"/>
      <c r="AA171" s="62"/>
      <c r="AB171" s="63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5"/>
    </row>
    <row r="172" spans="1:40" ht="14.25" customHeight="1">
      <c r="A172" s="22">
        <v>137</v>
      </c>
      <c r="B172" s="96"/>
      <c r="C172" s="97"/>
      <c r="D172" s="97"/>
      <c r="E172" s="97"/>
      <c r="F172" s="98"/>
      <c r="G172" s="13"/>
      <c r="H172" s="63"/>
      <c r="I172" s="64"/>
      <c r="J172" s="64"/>
      <c r="K172" s="64"/>
      <c r="L172" s="64"/>
      <c r="M172" s="64"/>
      <c r="N172" s="64"/>
      <c r="O172" s="66"/>
      <c r="P172" s="55"/>
      <c r="Q172" s="55"/>
      <c r="R172" s="67"/>
      <c r="S172" s="68"/>
      <c r="T172" s="69"/>
      <c r="U172" s="16"/>
      <c r="V172" s="50"/>
      <c r="W172" s="51"/>
      <c r="X172" s="62">
        <f t="shared" si="5"/>
        <v>0</v>
      </c>
      <c r="Y172" s="62"/>
      <c r="Z172" s="62"/>
      <c r="AA172" s="62"/>
      <c r="AB172" s="63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5"/>
    </row>
    <row r="173" spans="1:40" ht="14.25" customHeight="1">
      <c r="A173" s="22">
        <v>138</v>
      </c>
      <c r="B173" s="96"/>
      <c r="C173" s="97"/>
      <c r="D173" s="97"/>
      <c r="E173" s="97"/>
      <c r="F173" s="98"/>
      <c r="G173" s="13"/>
      <c r="H173" s="63"/>
      <c r="I173" s="64"/>
      <c r="J173" s="64"/>
      <c r="K173" s="64"/>
      <c r="L173" s="64"/>
      <c r="M173" s="64"/>
      <c r="N173" s="64"/>
      <c r="O173" s="66"/>
      <c r="P173" s="55"/>
      <c r="Q173" s="55"/>
      <c r="R173" s="67"/>
      <c r="S173" s="68"/>
      <c r="T173" s="69"/>
      <c r="U173" s="16"/>
      <c r="V173" s="50"/>
      <c r="W173" s="51"/>
      <c r="X173" s="62">
        <f t="shared" si="5"/>
        <v>0</v>
      </c>
      <c r="Y173" s="62"/>
      <c r="Z173" s="62"/>
      <c r="AA173" s="62"/>
      <c r="AB173" s="63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5"/>
    </row>
    <row r="174" spans="1:40" ht="14.25" customHeight="1">
      <c r="A174" s="22">
        <v>139</v>
      </c>
      <c r="B174" s="96"/>
      <c r="C174" s="97"/>
      <c r="D174" s="97"/>
      <c r="E174" s="97"/>
      <c r="F174" s="98"/>
      <c r="G174" s="13"/>
      <c r="H174" s="63"/>
      <c r="I174" s="64"/>
      <c r="J174" s="64"/>
      <c r="K174" s="64"/>
      <c r="L174" s="64"/>
      <c r="M174" s="64"/>
      <c r="N174" s="64"/>
      <c r="O174" s="66"/>
      <c r="P174" s="55"/>
      <c r="Q174" s="55"/>
      <c r="R174" s="67"/>
      <c r="S174" s="68"/>
      <c r="T174" s="69"/>
      <c r="U174" s="16"/>
      <c r="V174" s="50"/>
      <c r="W174" s="51"/>
      <c r="X174" s="62">
        <f t="shared" si="5"/>
        <v>0</v>
      </c>
      <c r="Y174" s="62"/>
      <c r="Z174" s="62"/>
      <c r="AA174" s="62"/>
      <c r="AB174" s="63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5"/>
    </row>
    <row r="175" spans="1:40" ht="14.25" customHeight="1">
      <c r="A175" s="22">
        <v>140</v>
      </c>
      <c r="B175" s="96"/>
      <c r="C175" s="97"/>
      <c r="D175" s="97"/>
      <c r="E175" s="97"/>
      <c r="F175" s="98"/>
      <c r="G175" s="13"/>
      <c r="H175" s="63"/>
      <c r="I175" s="64"/>
      <c r="J175" s="64"/>
      <c r="K175" s="64"/>
      <c r="L175" s="64"/>
      <c r="M175" s="64"/>
      <c r="N175" s="64"/>
      <c r="O175" s="66"/>
      <c r="P175" s="55"/>
      <c r="Q175" s="55"/>
      <c r="R175" s="67"/>
      <c r="S175" s="68"/>
      <c r="T175" s="69"/>
      <c r="U175" s="16"/>
      <c r="V175" s="50"/>
      <c r="W175" s="51"/>
      <c r="X175" s="62">
        <f t="shared" si="5"/>
        <v>0</v>
      </c>
      <c r="Y175" s="62"/>
      <c r="Z175" s="62"/>
      <c r="AA175" s="62"/>
      <c r="AB175" s="63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5"/>
    </row>
    <row r="176" spans="1:40" ht="14.25" customHeight="1">
      <c r="A176" s="22">
        <v>141</v>
      </c>
      <c r="B176" s="96"/>
      <c r="C176" s="97"/>
      <c r="D176" s="97"/>
      <c r="E176" s="97"/>
      <c r="F176" s="98"/>
      <c r="G176" s="13"/>
      <c r="H176" s="63"/>
      <c r="I176" s="64"/>
      <c r="J176" s="64"/>
      <c r="K176" s="64"/>
      <c r="L176" s="64"/>
      <c r="M176" s="64"/>
      <c r="N176" s="64"/>
      <c r="O176" s="66"/>
      <c r="P176" s="55"/>
      <c r="Q176" s="55"/>
      <c r="R176" s="67"/>
      <c r="S176" s="68"/>
      <c r="T176" s="69"/>
      <c r="U176" s="16"/>
      <c r="V176" s="50"/>
      <c r="W176" s="51"/>
      <c r="X176" s="62">
        <f t="shared" si="5"/>
        <v>0</v>
      </c>
      <c r="Y176" s="62"/>
      <c r="Z176" s="62"/>
      <c r="AA176" s="62"/>
      <c r="AB176" s="63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5"/>
    </row>
    <row r="177" spans="1:40" ht="14.25" customHeight="1">
      <c r="A177" s="22">
        <v>142</v>
      </c>
      <c r="B177" s="96"/>
      <c r="C177" s="97"/>
      <c r="D177" s="97"/>
      <c r="E177" s="97"/>
      <c r="F177" s="98"/>
      <c r="G177" s="13"/>
      <c r="H177" s="63"/>
      <c r="I177" s="64"/>
      <c r="J177" s="64"/>
      <c r="K177" s="64"/>
      <c r="L177" s="64"/>
      <c r="M177" s="64"/>
      <c r="N177" s="64"/>
      <c r="O177" s="66"/>
      <c r="P177" s="55"/>
      <c r="Q177" s="55"/>
      <c r="R177" s="67"/>
      <c r="S177" s="68"/>
      <c r="T177" s="69"/>
      <c r="U177" s="16"/>
      <c r="V177" s="50"/>
      <c r="W177" s="51"/>
      <c r="X177" s="62">
        <f t="shared" si="5"/>
        <v>0</v>
      </c>
      <c r="Y177" s="62"/>
      <c r="Z177" s="62"/>
      <c r="AA177" s="62"/>
      <c r="AB177" s="63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5"/>
    </row>
    <row r="178" spans="1:40" ht="14.25" customHeight="1">
      <c r="A178" s="22">
        <v>143</v>
      </c>
      <c r="B178" s="96"/>
      <c r="C178" s="97"/>
      <c r="D178" s="97"/>
      <c r="E178" s="97"/>
      <c r="F178" s="98"/>
      <c r="G178" s="13"/>
      <c r="H178" s="63"/>
      <c r="I178" s="64"/>
      <c r="J178" s="64"/>
      <c r="K178" s="64"/>
      <c r="L178" s="64"/>
      <c r="M178" s="64"/>
      <c r="N178" s="64"/>
      <c r="O178" s="66"/>
      <c r="P178" s="55"/>
      <c r="Q178" s="55"/>
      <c r="R178" s="67"/>
      <c r="S178" s="68"/>
      <c r="T178" s="69"/>
      <c r="U178" s="16"/>
      <c r="V178" s="50"/>
      <c r="W178" s="51"/>
      <c r="X178" s="62">
        <f t="shared" si="5"/>
        <v>0</v>
      </c>
      <c r="Y178" s="62"/>
      <c r="Z178" s="62"/>
      <c r="AA178" s="62"/>
      <c r="AB178" s="63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5"/>
    </row>
    <row r="179" spans="1:40" ht="14.25" customHeight="1">
      <c r="A179" s="22">
        <v>144</v>
      </c>
      <c r="B179" s="96"/>
      <c r="C179" s="97"/>
      <c r="D179" s="97"/>
      <c r="E179" s="97"/>
      <c r="F179" s="98"/>
      <c r="G179" s="13"/>
      <c r="H179" s="63"/>
      <c r="I179" s="64"/>
      <c r="J179" s="64"/>
      <c r="K179" s="64"/>
      <c r="L179" s="64"/>
      <c r="M179" s="64"/>
      <c r="N179" s="64"/>
      <c r="O179" s="66"/>
      <c r="P179" s="55"/>
      <c r="Q179" s="55"/>
      <c r="R179" s="67"/>
      <c r="S179" s="68"/>
      <c r="T179" s="69"/>
      <c r="U179" s="16"/>
      <c r="V179" s="50"/>
      <c r="W179" s="51"/>
      <c r="X179" s="62">
        <f t="shared" si="5"/>
        <v>0</v>
      </c>
      <c r="Y179" s="62"/>
      <c r="Z179" s="62"/>
      <c r="AA179" s="62"/>
      <c r="AB179" s="63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5"/>
    </row>
    <row r="180" spans="1:40" ht="14.25" customHeight="1">
      <c r="A180" s="22">
        <v>145</v>
      </c>
      <c r="B180" s="96"/>
      <c r="C180" s="97"/>
      <c r="D180" s="97"/>
      <c r="E180" s="97"/>
      <c r="F180" s="98"/>
      <c r="G180" s="13"/>
      <c r="H180" s="63"/>
      <c r="I180" s="64"/>
      <c r="J180" s="64"/>
      <c r="K180" s="64"/>
      <c r="L180" s="64"/>
      <c r="M180" s="64"/>
      <c r="N180" s="64"/>
      <c r="O180" s="66"/>
      <c r="P180" s="55"/>
      <c r="Q180" s="55"/>
      <c r="R180" s="67"/>
      <c r="S180" s="68"/>
      <c r="T180" s="69"/>
      <c r="U180" s="16"/>
      <c r="V180" s="50"/>
      <c r="W180" s="51"/>
      <c r="X180" s="62">
        <f t="shared" si="5"/>
        <v>0</v>
      </c>
      <c r="Y180" s="62"/>
      <c r="Z180" s="62"/>
      <c r="AA180" s="62"/>
      <c r="AB180" s="63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5"/>
    </row>
    <row r="181" spans="1:40" ht="14.25" customHeight="1">
      <c r="A181" s="22">
        <v>146</v>
      </c>
      <c r="B181" s="96"/>
      <c r="C181" s="97"/>
      <c r="D181" s="97"/>
      <c r="E181" s="97"/>
      <c r="F181" s="98"/>
      <c r="G181" s="13"/>
      <c r="H181" s="63"/>
      <c r="I181" s="64"/>
      <c r="J181" s="64"/>
      <c r="K181" s="64"/>
      <c r="L181" s="64"/>
      <c r="M181" s="64"/>
      <c r="N181" s="64"/>
      <c r="O181" s="66"/>
      <c r="P181" s="55"/>
      <c r="Q181" s="55"/>
      <c r="R181" s="67"/>
      <c r="S181" s="68"/>
      <c r="T181" s="69"/>
      <c r="U181" s="16"/>
      <c r="V181" s="50"/>
      <c r="W181" s="51"/>
      <c r="X181" s="62">
        <f t="shared" si="5"/>
        <v>0</v>
      </c>
      <c r="Y181" s="62"/>
      <c r="Z181" s="62"/>
      <c r="AA181" s="62"/>
      <c r="AB181" s="63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5"/>
    </row>
    <row r="182" spans="1:40" ht="14.25" customHeight="1">
      <c r="A182" s="22">
        <v>147</v>
      </c>
      <c r="B182" s="96"/>
      <c r="C182" s="97"/>
      <c r="D182" s="97"/>
      <c r="E182" s="97"/>
      <c r="F182" s="98"/>
      <c r="G182" s="13"/>
      <c r="H182" s="63"/>
      <c r="I182" s="64"/>
      <c r="J182" s="64"/>
      <c r="K182" s="64"/>
      <c r="L182" s="64"/>
      <c r="M182" s="64"/>
      <c r="N182" s="64"/>
      <c r="O182" s="66"/>
      <c r="P182" s="55"/>
      <c r="Q182" s="55"/>
      <c r="R182" s="67"/>
      <c r="S182" s="68"/>
      <c r="T182" s="69"/>
      <c r="U182" s="16"/>
      <c r="V182" s="50"/>
      <c r="W182" s="51"/>
      <c r="X182" s="62">
        <f t="shared" si="5"/>
        <v>0</v>
      </c>
      <c r="Y182" s="62"/>
      <c r="Z182" s="62"/>
      <c r="AA182" s="62"/>
      <c r="AB182" s="63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5"/>
    </row>
    <row r="183" spans="1:40" ht="14.25" customHeight="1">
      <c r="A183" s="22">
        <v>148</v>
      </c>
      <c r="B183" s="96"/>
      <c r="C183" s="97"/>
      <c r="D183" s="97"/>
      <c r="E183" s="97"/>
      <c r="F183" s="98"/>
      <c r="G183" s="13"/>
      <c r="H183" s="63"/>
      <c r="I183" s="64"/>
      <c r="J183" s="64"/>
      <c r="K183" s="64"/>
      <c r="L183" s="64"/>
      <c r="M183" s="64"/>
      <c r="N183" s="64"/>
      <c r="O183" s="66"/>
      <c r="P183" s="55"/>
      <c r="Q183" s="55"/>
      <c r="R183" s="67"/>
      <c r="S183" s="68"/>
      <c r="T183" s="69"/>
      <c r="U183" s="16"/>
      <c r="V183" s="50"/>
      <c r="W183" s="51"/>
      <c r="X183" s="62">
        <f t="shared" si="5"/>
        <v>0</v>
      </c>
      <c r="Y183" s="62"/>
      <c r="Z183" s="62"/>
      <c r="AA183" s="62"/>
      <c r="AB183" s="63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5"/>
    </row>
    <row r="184" spans="1:40" ht="14.25" customHeight="1">
      <c r="A184" s="22">
        <v>149</v>
      </c>
      <c r="B184" s="96"/>
      <c r="C184" s="97"/>
      <c r="D184" s="97"/>
      <c r="E184" s="97"/>
      <c r="F184" s="98"/>
      <c r="G184" s="13"/>
      <c r="H184" s="63"/>
      <c r="I184" s="64"/>
      <c r="J184" s="64"/>
      <c r="K184" s="64"/>
      <c r="L184" s="64"/>
      <c r="M184" s="64"/>
      <c r="N184" s="64"/>
      <c r="O184" s="66"/>
      <c r="P184" s="55"/>
      <c r="Q184" s="55"/>
      <c r="R184" s="67"/>
      <c r="S184" s="68"/>
      <c r="T184" s="69"/>
      <c r="U184" s="16"/>
      <c r="V184" s="50"/>
      <c r="W184" s="51"/>
      <c r="X184" s="62">
        <f t="shared" si="5"/>
        <v>0</v>
      </c>
      <c r="Y184" s="62"/>
      <c r="Z184" s="62"/>
      <c r="AA184" s="62"/>
      <c r="AB184" s="63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5"/>
    </row>
    <row r="185" spans="1:40" ht="14.25" customHeight="1">
      <c r="A185" s="22">
        <v>150</v>
      </c>
      <c r="B185" s="96"/>
      <c r="C185" s="97"/>
      <c r="D185" s="97"/>
      <c r="E185" s="97"/>
      <c r="F185" s="98"/>
      <c r="G185" s="13"/>
      <c r="H185" s="63"/>
      <c r="I185" s="64"/>
      <c r="J185" s="64"/>
      <c r="K185" s="64"/>
      <c r="L185" s="64"/>
      <c r="M185" s="64"/>
      <c r="N185" s="64"/>
      <c r="O185" s="66"/>
      <c r="P185" s="55"/>
      <c r="Q185" s="55"/>
      <c r="R185" s="67"/>
      <c r="S185" s="68"/>
      <c r="T185" s="69"/>
      <c r="U185" s="16"/>
      <c r="V185" s="50"/>
      <c r="W185" s="51"/>
      <c r="X185" s="62">
        <f t="shared" si="5"/>
        <v>0</v>
      </c>
      <c r="Y185" s="62"/>
      <c r="Z185" s="62"/>
      <c r="AA185" s="62"/>
      <c r="AB185" s="63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5"/>
    </row>
    <row r="186" spans="1:35" ht="7.5" customHeight="1" hidden="1">
      <c r="A186" s="23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8"/>
      <c r="V186" s="9"/>
      <c r="W186" s="9"/>
      <c r="X186" s="9"/>
      <c r="Y186" s="9"/>
      <c r="Z186" s="9"/>
      <c r="AA186" s="9"/>
      <c r="AB186" s="10"/>
      <c r="AC186" s="10"/>
      <c r="AD186" s="10"/>
      <c r="AE186" s="10"/>
      <c r="AF186" s="33"/>
      <c r="AG186" s="33"/>
      <c r="AH186" s="33"/>
      <c r="AI186" s="33"/>
    </row>
    <row r="187" spans="1:35" ht="18" customHeight="1">
      <c r="A187" s="24"/>
      <c r="B187" s="20"/>
      <c r="C187" s="99"/>
      <c r="D187" s="99"/>
      <c r="E187" s="20"/>
      <c r="F187" s="99"/>
      <c r="G187" s="99"/>
      <c r="H187" s="71" t="s">
        <v>25</v>
      </c>
      <c r="I187" s="71"/>
      <c r="J187" s="71"/>
      <c r="K187" s="71"/>
      <c r="L187" s="11" t="s">
        <v>18</v>
      </c>
      <c r="M187" s="59">
        <f>SUMIF(B156:F185,"01.不明物",V156:W185)</f>
        <v>0</v>
      </c>
      <c r="N187" s="60"/>
      <c r="O187" s="11" t="s">
        <v>19</v>
      </c>
      <c r="P187" s="59">
        <f>SUMIF(B156:F185,"02.水銀とその化合物",V156:W185)</f>
        <v>0</v>
      </c>
      <c r="Q187" s="60"/>
      <c r="R187" s="11" t="s">
        <v>20</v>
      </c>
      <c r="S187" s="59">
        <f>SUMIF(B156:F185,"03.危険物第3類・危険物第5類",V156:W185)</f>
        <v>0</v>
      </c>
      <c r="T187" s="59"/>
      <c r="U187" s="11" t="s">
        <v>21</v>
      </c>
      <c r="V187" s="56">
        <f>SUMIF(B156:F185,"04.Cr・Cd・Pb・As・Se・CN単体または化合物及びその溶液",V156:W185)</f>
        <v>0</v>
      </c>
      <c r="W187" s="56"/>
      <c r="X187" s="42">
        <v>5</v>
      </c>
      <c r="Y187" s="57">
        <f>SUMIF(B156:F185,"05.[04]以外の重金属単体または化合物及びその溶液",V156:W185)</f>
        <v>0</v>
      </c>
      <c r="Z187" s="58"/>
      <c r="AA187" s="11" t="s">
        <v>22</v>
      </c>
      <c r="AB187" s="59">
        <f>SUMIF(B156:F185,"06.[4][5]以外の無機化合物及びその溶液，酸・アルカリ",V156:W185)</f>
        <v>0</v>
      </c>
      <c r="AC187" s="59"/>
      <c r="AD187" s="11" t="s">
        <v>23</v>
      </c>
      <c r="AE187" s="57">
        <f>SUMIF(B156:F185,"07.有機化合物（固体・液体）",V156:W185)</f>
        <v>0</v>
      </c>
      <c r="AF187" s="58"/>
      <c r="AG187" s="34" t="s">
        <v>24</v>
      </c>
      <c r="AH187" s="56">
        <f>SUMIF(B156:F185,"08.その他",V156:W185)</f>
        <v>0</v>
      </c>
      <c r="AI187" s="56"/>
    </row>
    <row r="188" spans="1:35" ht="18" customHeight="1">
      <c r="A188" s="25"/>
      <c r="B188" s="21"/>
      <c r="C188" s="102"/>
      <c r="D188" s="102"/>
      <c r="E188" s="21"/>
      <c r="F188" s="102"/>
      <c r="G188" s="102"/>
      <c r="H188" s="71" t="s">
        <v>32</v>
      </c>
      <c r="I188" s="71"/>
      <c r="J188" s="71"/>
      <c r="K188" s="71"/>
      <c r="L188" s="11" t="s">
        <v>18</v>
      </c>
      <c r="M188" s="60">
        <f>SUMIF(B156:F185,"01.不明物",X156:AA185)</f>
        <v>0</v>
      </c>
      <c r="N188" s="60"/>
      <c r="O188" s="11" t="s">
        <v>19</v>
      </c>
      <c r="P188" s="59">
        <f>SUMIF(B156:F185,"02.水銀とその化合物",X156:AA185)</f>
        <v>0</v>
      </c>
      <c r="Q188" s="60"/>
      <c r="R188" s="11" t="s">
        <v>20</v>
      </c>
      <c r="S188" s="59">
        <f>SUMIF(B156:F185,"03.危険物第3類・危険物第5類",X156:AA185)</f>
        <v>0</v>
      </c>
      <c r="T188" s="59"/>
      <c r="U188" s="11" t="s">
        <v>21</v>
      </c>
      <c r="V188" s="56">
        <f>SUMIF(B156:F186,"04.Cr・Cd・Pb・As・Se・CN単体または化合物及びその溶液",X156:AA185)</f>
        <v>0</v>
      </c>
      <c r="W188" s="56"/>
      <c r="X188" s="42">
        <v>5</v>
      </c>
      <c r="Y188" s="57">
        <f>SUMIF(B156:F186,"05.[04]以外の重金属単体または化合物及びその溶液",X155:AA185)</f>
        <v>0</v>
      </c>
      <c r="Z188" s="58"/>
      <c r="AA188" s="11" t="s">
        <v>22</v>
      </c>
      <c r="AB188" s="59">
        <f>SUMIF(B156:F185,"06.[4][5]以外の無機化合物及びその溶液，酸・アルカリ",X156:AA185)</f>
        <v>0</v>
      </c>
      <c r="AC188" s="60"/>
      <c r="AD188" s="11" t="s">
        <v>23</v>
      </c>
      <c r="AE188" s="57">
        <f>SUMIF(B156:F185,"07.有機化合物（固体・液体）",X156:AA185)</f>
        <v>0</v>
      </c>
      <c r="AF188" s="58"/>
      <c r="AG188" s="34" t="s">
        <v>24</v>
      </c>
      <c r="AH188" s="56">
        <f>SUMIF(B156:F185,"08.その他",X156:AA185)</f>
        <v>0</v>
      </c>
      <c r="AI188" s="56"/>
    </row>
  </sheetData>
  <sheetProtection/>
  <mergeCells count="1260">
    <mergeCell ref="AB24:AN24"/>
    <mergeCell ref="AB25:AN25"/>
    <mergeCell ref="AB26:AN26"/>
    <mergeCell ref="AB27:AN27"/>
    <mergeCell ref="AB28:AN28"/>
    <mergeCell ref="AB29:AN29"/>
    <mergeCell ref="R11:T11"/>
    <mergeCell ref="R10:T10"/>
    <mergeCell ref="R9:T9"/>
    <mergeCell ref="R8:T8"/>
    <mergeCell ref="V55:W55"/>
    <mergeCell ref="V56:W56"/>
    <mergeCell ref="R28:T28"/>
    <mergeCell ref="R27:T27"/>
    <mergeCell ref="R26:T26"/>
    <mergeCell ref="R25:T25"/>
    <mergeCell ref="R17:T17"/>
    <mergeCell ref="R13:T13"/>
    <mergeCell ref="R38:T38"/>
    <mergeCell ref="R36:T36"/>
    <mergeCell ref="R35:T35"/>
    <mergeCell ref="R31:T31"/>
    <mergeCell ref="R30:T30"/>
    <mergeCell ref="R29:T29"/>
    <mergeCell ref="R14:T14"/>
    <mergeCell ref="R20:T20"/>
    <mergeCell ref="R59:T59"/>
    <mergeCell ref="R58:T58"/>
    <mergeCell ref="R51:T51"/>
    <mergeCell ref="R43:T43"/>
    <mergeCell ref="R40:T40"/>
    <mergeCell ref="R39:T39"/>
    <mergeCell ref="S56:T56"/>
    <mergeCell ref="R57:T57"/>
    <mergeCell ref="R44:T44"/>
    <mergeCell ref="R49:T49"/>
    <mergeCell ref="S89:T89"/>
    <mergeCell ref="R60:T60"/>
    <mergeCell ref="R104:T104"/>
    <mergeCell ref="R63:T63"/>
    <mergeCell ref="R92:T92"/>
    <mergeCell ref="R93:T93"/>
    <mergeCell ref="R73:T73"/>
    <mergeCell ref="R125:T125"/>
    <mergeCell ref="R124:T124"/>
    <mergeCell ref="R123:T123"/>
    <mergeCell ref="R108:T108"/>
    <mergeCell ref="R107:T107"/>
    <mergeCell ref="R105:T105"/>
    <mergeCell ref="R111:T111"/>
    <mergeCell ref="R110:T110"/>
    <mergeCell ref="R174:T174"/>
    <mergeCell ref="R173:T173"/>
    <mergeCell ref="R172:T172"/>
    <mergeCell ref="S155:T155"/>
    <mergeCell ref="R128:T128"/>
    <mergeCell ref="R127:T127"/>
    <mergeCell ref="R171:T171"/>
    <mergeCell ref="R134:T134"/>
    <mergeCell ref="R168:T168"/>
    <mergeCell ref="R163:T163"/>
    <mergeCell ref="H35:O35"/>
    <mergeCell ref="H36:O36"/>
    <mergeCell ref="B6:F6"/>
    <mergeCell ref="B14:F14"/>
    <mergeCell ref="B13:F13"/>
    <mergeCell ref="B15:F15"/>
    <mergeCell ref="B12:F12"/>
    <mergeCell ref="B11:F11"/>
    <mergeCell ref="B20:F20"/>
    <mergeCell ref="B19:F19"/>
    <mergeCell ref="B18:F18"/>
    <mergeCell ref="B8:F8"/>
    <mergeCell ref="B10:F10"/>
    <mergeCell ref="B9:F9"/>
    <mergeCell ref="B17:F17"/>
    <mergeCell ref="B16:F16"/>
    <mergeCell ref="B22:F22"/>
    <mergeCell ref="B21:F21"/>
    <mergeCell ref="B42:F42"/>
    <mergeCell ref="B41:F41"/>
    <mergeCell ref="B31:F31"/>
    <mergeCell ref="B30:F30"/>
    <mergeCell ref="B29:F29"/>
    <mergeCell ref="B28:F28"/>
    <mergeCell ref="B37:F37"/>
    <mergeCell ref="B27:F27"/>
    <mergeCell ref="B45:F45"/>
    <mergeCell ref="B23:F23"/>
    <mergeCell ref="B26:F26"/>
    <mergeCell ref="B25:F25"/>
    <mergeCell ref="B24:F24"/>
    <mergeCell ref="B44:F44"/>
    <mergeCell ref="B43:F43"/>
    <mergeCell ref="B40:F40"/>
    <mergeCell ref="B38:F38"/>
    <mergeCell ref="B39:F39"/>
    <mergeCell ref="B50:F50"/>
    <mergeCell ref="B49:F49"/>
    <mergeCell ref="B62:F62"/>
    <mergeCell ref="B47:F47"/>
    <mergeCell ref="B46:F46"/>
    <mergeCell ref="F56:G56"/>
    <mergeCell ref="C56:D56"/>
    <mergeCell ref="B60:F60"/>
    <mergeCell ref="B57:F57"/>
    <mergeCell ref="B63:F63"/>
    <mergeCell ref="B48:F48"/>
    <mergeCell ref="F55:G55"/>
    <mergeCell ref="C55:D55"/>
    <mergeCell ref="B53:F53"/>
    <mergeCell ref="B52:F52"/>
    <mergeCell ref="B61:F61"/>
    <mergeCell ref="B59:F59"/>
    <mergeCell ref="B58:F58"/>
    <mergeCell ref="B51:F51"/>
    <mergeCell ref="B65:F65"/>
    <mergeCell ref="B81:F81"/>
    <mergeCell ref="B79:F79"/>
    <mergeCell ref="B64:F64"/>
    <mergeCell ref="B73:F73"/>
    <mergeCell ref="B71:F71"/>
    <mergeCell ref="B66:F66"/>
    <mergeCell ref="B69:F69"/>
    <mergeCell ref="B67:F67"/>
    <mergeCell ref="B72:F72"/>
    <mergeCell ref="B70:F70"/>
    <mergeCell ref="B68:F68"/>
    <mergeCell ref="AB158:AN158"/>
    <mergeCell ref="B91:F91"/>
    <mergeCell ref="F89:G89"/>
    <mergeCell ref="C89:D89"/>
    <mergeCell ref="B75:F75"/>
    <mergeCell ref="B84:F84"/>
    <mergeCell ref="B82:F82"/>
    <mergeCell ref="B80:F80"/>
    <mergeCell ref="B78:F78"/>
    <mergeCell ref="B85:F85"/>
    <mergeCell ref="B83:F83"/>
    <mergeCell ref="B108:F108"/>
    <mergeCell ref="F88:G88"/>
    <mergeCell ref="C88:D88"/>
    <mergeCell ref="B94:F94"/>
    <mergeCell ref="B90:F90"/>
    <mergeCell ref="B92:F92"/>
    <mergeCell ref="B93:F93"/>
    <mergeCell ref="B107:F107"/>
    <mergeCell ref="B105:F105"/>
    <mergeCell ref="B103:F103"/>
    <mergeCell ref="B97:F97"/>
    <mergeCell ref="B106:F106"/>
    <mergeCell ref="B104:F104"/>
    <mergeCell ref="B102:F102"/>
    <mergeCell ref="B100:F100"/>
    <mergeCell ref="B98:F98"/>
    <mergeCell ref="B99:F99"/>
    <mergeCell ref="B101:F101"/>
    <mergeCell ref="B109:F109"/>
    <mergeCell ref="B118:F118"/>
    <mergeCell ref="B116:F116"/>
    <mergeCell ref="B114:F114"/>
    <mergeCell ref="B112:F112"/>
    <mergeCell ref="B117:F117"/>
    <mergeCell ref="B115:F115"/>
    <mergeCell ref="B113:F113"/>
    <mergeCell ref="B110:F110"/>
    <mergeCell ref="B111:F111"/>
    <mergeCell ref="F122:G122"/>
    <mergeCell ref="C122:D122"/>
    <mergeCell ref="B130:F130"/>
    <mergeCell ref="B126:F126"/>
    <mergeCell ref="B128:F128"/>
    <mergeCell ref="B129:F129"/>
    <mergeCell ref="B123:F123"/>
    <mergeCell ref="B127:F127"/>
    <mergeCell ref="B125:F125"/>
    <mergeCell ref="B124:F124"/>
    <mergeCell ref="B133:F133"/>
    <mergeCell ref="B142:F142"/>
    <mergeCell ref="B140:F140"/>
    <mergeCell ref="B138:F138"/>
    <mergeCell ref="B136:F136"/>
    <mergeCell ref="B134:F134"/>
    <mergeCell ref="B141:F141"/>
    <mergeCell ref="B139:F139"/>
    <mergeCell ref="B137:F137"/>
    <mergeCell ref="F154:G154"/>
    <mergeCell ref="C154:D154"/>
    <mergeCell ref="B151:F151"/>
    <mergeCell ref="B149:F149"/>
    <mergeCell ref="B135:F135"/>
    <mergeCell ref="B143:F143"/>
    <mergeCell ref="B144:F144"/>
    <mergeCell ref="B145:F145"/>
    <mergeCell ref="B152:F152"/>
    <mergeCell ref="B148:F148"/>
    <mergeCell ref="B150:F150"/>
    <mergeCell ref="B146:F146"/>
    <mergeCell ref="B147:F147"/>
    <mergeCell ref="F155:G155"/>
    <mergeCell ref="C155:D155"/>
    <mergeCell ref="B164:F164"/>
    <mergeCell ref="B160:F160"/>
    <mergeCell ref="B158:F158"/>
    <mergeCell ref="B162:F162"/>
    <mergeCell ref="B163:F163"/>
    <mergeCell ref="B161:F161"/>
    <mergeCell ref="B159:F159"/>
    <mergeCell ref="B169:F169"/>
    <mergeCell ref="B176:F176"/>
    <mergeCell ref="B174:F174"/>
    <mergeCell ref="B172:F172"/>
    <mergeCell ref="B170:F170"/>
    <mergeCell ref="B168:F168"/>
    <mergeCell ref="B175:F175"/>
    <mergeCell ref="B173:F173"/>
    <mergeCell ref="B171:F171"/>
    <mergeCell ref="B185:F185"/>
    <mergeCell ref="B183:F183"/>
    <mergeCell ref="C187:D187"/>
    <mergeCell ref="B181:F181"/>
    <mergeCell ref="B179:F179"/>
    <mergeCell ref="B184:F184"/>
    <mergeCell ref="B180:F180"/>
    <mergeCell ref="B182:F182"/>
    <mergeCell ref="F187:G187"/>
    <mergeCell ref="M188:N188"/>
    <mergeCell ref="P188:Q188"/>
    <mergeCell ref="S188:T188"/>
    <mergeCell ref="F188:G188"/>
    <mergeCell ref="C188:D188"/>
    <mergeCell ref="H188:K188"/>
    <mergeCell ref="X185:AA185"/>
    <mergeCell ref="M187:N187"/>
    <mergeCell ref="P187:Q187"/>
    <mergeCell ref="S187:T187"/>
    <mergeCell ref="AB185:AN185"/>
    <mergeCell ref="H185:O185"/>
    <mergeCell ref="P185:Q185"/>
    <mergeCell ref="R185:T185"/>
    <mergeCell ref="V185:W185"/>
    <mergeCell ref="H187:K187"/>
    <mergeCell ref="AB180:AN180"/>
    <mergeCell ref="AB181:AN181"/>
    <mergeCell ref="AB182:AN182"/>
    <mergeCell ref="AB183:AN183"/>
    <mergeCell ref="X183:AA183"/>
    <mergeCell ref="X184:AA184"/>
    <mergeCell ref="AB184:AN184"/>
    <mergeCell ref="R182:T182"/>
    <mergeCell ref="V182:W182"/>
    <mergeCell ref="H184:O184"/>
    <mergeCell ref="P184:Q184"/>
    <mergeCell ref="R184:T184"/>
    <mergeCell ref="V184:W184"/>
    <mergeCell ref="H183:O183"/>
    <mergeCell ref="P183:Q183"/>
    <mergeCell ref="R183:T183"/>
    <mergeCell ref="V183:W183"/>
    <mergeCell ref="H182:O182"/>
    <mergeCell ref="P182:Q182"/>
    <mergeCell ref="X180:AA180"/>
    <mergeCell ref="H181:O181"/>
    <mergeCell ref="P181:Q181"/>
    <mergeCell ref="R181:T181"/>
    <mergeCell ref="V181:W181"/>
    <mergeCell ref="X181:AA181"/>
    <mergeCell ref="X182:AA182"/>
    <mergeCell ref="H180:O180"/>
    <mergeCell ref="P180:Q180"/>
    <mergeCell ref="R180:T180"/>
    <mergeCell ref="V180:W180"/>
    <mergeCell ref="H179:O179"/>
    <mergeCell ref="P179:Q179"/>
    <mergeCell ref="R179:T179"/>
    <mergeCell ref="V179:W179"/>
    <mergeCell ref="X175:AA175"/>
    <mergeCell ref="H176:O176"/>
    <mergeCell ref="AB177:AN177"/>
    <mergeCell ref="R177:T177"/>
    <mergeCell ref="V176:W176"/>
    <mergeCell ref="V175:W175"/>
    <mergeCell ref="AB176:AN176"/>
    <mergeCell ref="AB175:AN175"/>
    <mergeCell ref="H175:O175"/>
    <mergeCell ref="V177:W177"/>
    <mergeCell ref="X176:AA176"/>
    <mergeCell ref="AB178:AN178"/>
    <mergeCell ref="X179:AA179"/>
    <mergeCell ref="R178:T178"/>
    <mergeCell ref="V178:W178"/>
    <mergeCell ref="AB179:AN179"/>
    <mergeCell ref="X178:AA178"/>
    <mergeCell ref="X177:AA177"/>
    <mergeCell ref="P175:Q175"/>
    <mergeCell ref="R175:T175"/>
    <mergeCell ref="B178:F178"/>
    <mergeCell ref="H178:O178"/>
    <mergeCell ref="P178:Q178"/>
    <mergeCell ref="H177:O177"/>
    <mergeCell ref="P177:Q177"/>
    <mergeCell ref="B177:F177"/>
    <mergeCell ref="P176:Q176"/>
    <mergeCell ref="R176:T176"/>
    <mergeCell ref="H174:O174"/>
    <mergeCell ref="P172:Q172"/>
    <mergeCell ref="P174:Q174"/>
    <mergeCell ref="P173:Q173"/>
    <mergeCell ref="AH55:AI55"/>
    <mergeCell ref="AH56:AI56"/>
    <mergeCell ref="Y55:Z55"/>
    <mergeCell ref="Y56:Z56"/>
    <mergeCell ref="AE55:AF55"/>
    <mergeCell ref="AE56:AF56"/>
    <mergeCell ref="X171:AA171"/>
    <mergeCell ref="AB173:AN173"/>
    <mergeCell ref="AB174:AN174"/>
    <mergeCell ref="V174:W174"/>
    <mergeCell ref="X172:AA172"/>
    <mergeCell ref="V173:W173"/>
    <mergeCell ref="X173:AA173"/>
    <mergeCell ref="V172:W172"/>
    <mergeCell ref="X174:AA174"/>
    <mergeCell ref="V168:W168"/>
    <mergeCell ref="AB171:AN171"/>
    <mergeCell ref="X170:AA170"/>
    <mergeCell ref="H170:O170"/>
    <mergeCell ref="P170:Q170"/>
    <mergeCell ref="R170:T170"/>
    <mergeCell ref="V170:W170"/>
    <mergeCell ref="H171:O171"/>
    <mergeCell ref="P171:Q171"/>
    <mergeCell ref="V171:W171"/>
    <mergeCell ref="P168:Q168"/>
    <mergeCell ref="X167:AA167"/>
    <mergeCell ref="AB165:AN165"/>
    <mergeCell ref="AB168:AN168"/>
    <mergeCell ref="P169:Q169"/>
    <mergeCell ref="R169:T169"/>
    <mergeCell ref="X168:AA168"/>
    <mergeCell ref="V169:W169"/>
    <mergeCell ref="X169:AA169"/>
    <mergeCell ref="X166:AA166"/>
    <mergeCell ref="R164:T164"/>
    <mergeCell ref="V164:W164"/>
    <mergeCell ref="B167:F167"/>
    <mergeCell ref="H167:O167"/>
    <mergeCell ref="P167:Q167"/>
    <mergeCell ref="R167:T167"/>
    <mergeCell ref="V167:W167"/>
    <mergeCell ref="V163:W163"/>
    <mergeCell ref="X163:AA163"/>
    <mergeCell ref="AB164:AN164"/>
    <mergeCell ref="B166:F166"/>
    <mergeCell ref="H166:O166"/>
    <mergeCell ref="P166:Q166"/>
    <mergeCell ref="V166:W166"/>
    <mergeCell ref="R166:T166"/>
    <mergeCell ref="B165:F165"/>
    <mergeCell ref="P164:Q164"/>
    <mergeCell ref="V162:W162"/>
    <mergeCell ref="X160:AA160"/>
    <mergeCell ref="V161:W161"/>
    <mergeCell ref="X161:AA161"/>
    <mergeCell ref="X164:AA164"/>
    <mergeCell ref="P165:Q165"/>
    <mergeCell ref="R165:T165"/>
    <mergeCell ref="V165:W165"/>
    <mergeCell ref="X165:AA165"/>
    <mergeCell ref="P163:Q163"/>
    <mergeCell ref="H160:O160"/>
    <mergeCell ref="P160:Q160"/>
    <mergeCell ref="R160:T160"/>
    <mergeCell ref="V160:W160"/>
    <mergeCell ref="H161:O161"/>
    <mergeCell ref="P161:Q161"/>
    <mergeCell ref="R161:T161"/>
    <mergeCell ref="V159:W159"/>
    <mergeCell ref="X159:AA159"/>
    <mergeCell ref="X158:AA158"/>
    <mergeCell ref="R158:T158"/>
    <mergeCell ref="V158:W158"/>
    <mergeCell ref="H159:O159"/>
    <mergeCell ref="P159:Q159"/>
    <mergeCell ref="R159:T159"/>
    <mergeCell ref="H158:O158"/>
    <mergeCell ref="P158:Q158"/>
    <mergeCell ref="B156:F156"/>
    <mergeCell ref="H156:O156"/>
    <mergeCell ref="P156:Q156"/>
    <mergeCell ref="P157:Q157"/>
    <mergeCell ref="V157:W157"/>
    <mergeCell ref="V156:W156"/>
    <mergeCell ref="R157:T157"/>
    <mergeCell ref="R156:T156"/>
    <mergeCell ref="B157:F157"/>
    <mergeCell ref="H157:O157"/>
    <mergeCell ref="X32:AA32"/>
    <mergeCell ref="X33:AA33"/>
    <mergeCell ref="X34:AA34"/>
    <mergeCell ref="X38:AA38"/>
    <mergeCell ref="X39:AA39"/>
    <mergeCell ref="X40:AA40"/>
    <mergeCell ref="X35:AA35"/>
    <mergeCell ref="X36:AA36"/>
    <mergeCell ref="X156:AA156"/>
    <mergeCell ref="AB150:AN150"/>
    <mergeCell ref="AB151:AN151"/>
    <mergeCell ref="AB156:AN156"/>
    <mergeCell ref="AB152:AN152"/>
    <mergeCell ref="AB157:AN157"/>
    <mergeCell ref="X157:AA157"/>
    <mergeCell ref="X150:AA150"/>
    <mergeCell ref="X152:AA152"/>
    <mergeCell ref="AB154:AC154"/>
    <mergeCell ref="P152:Q152"/>
    <mergeCell ref="R152:T152"/>
    <mergeCell ref="V152:W152"/>
    <mergeCell ref="S154:T154"/>
    <mergeCell ref="R150:T150"/>
    <mergeCell ref="P150:Q150"/>
    <mergeCell ref="V150:W150"/>
    <mergeCell ref="V154:W154"/>
    <mergeCell ref="H154:K154"/>
    <mergeCell ref="H155:K155"/>
    <mergeCell ref="P155:Q155"/>
    <mergeCell ref="P154:Q154"/>
    <mergeCell ref="M154:N154"/>
    <mergeCell ref="M155:N155"/>
    <mergeCell ref="H152:O152"/>
    <mergeCell ref="X147:AA147"/>
    <mergeCell ref="AB148:AN148"/>
    <mergeCell ref="AB149:AN149"/>
    <mergeCell ref="H151:O151"/>
    <mergeCell ref="P151:Q151"/>
    <mergeCell ref="R151:T151"/>
    <mergeCell ref="V151:W151"/>
    <mergeCell ref="X151:AA151"/>
    <mergeCell ref="H150:O150"/>
    <mergeCell ref="H149:O149"/>
    <mergeCell ref="X148:AA148"/>
    <mergeCell ref="H148:O148"/>
    <mergeCell ref="P148:Q148"/>
    <mergeCell ref="R148:T148"/>
    <mergeCell ref="V148:W148"/>
    <mergeCell ref="X149:AA149"/>
    <mergeCell ref="P149:Q149"/>
    <mergeCell ref="R149:T149"/>
    <mergeCell ref="V149:W149"/>
    <mergeCell ref="H145:O145"/>
    <mergeCell ref="P145:Q145"/>
    <mergeCell ref="R145:T145"/>
    <mergeCell ref="V145:W145"/>
    <mergeCell ref="AB146:AN146"/>
    <mergeCell ref="X146:AA146"/>
    <mergeCell ref="AB141:AN141"/>
    <mergeCell ref="H146:O146"/>
    <mergeCell ref="P146:Q146"/>
    <mergeCell ref="R146:T146"/>
    <mergeCell ref="V146:W146"/>
    <mergeCell ref="AB147:AN147"/>
    <mergeCell ref="H147:O147"/>
    <mergeCell ref="P147:Q147"/>
    <mergeCell ref="V147:W147"/>
    <mergeCell ref="R147:T147"/>
    <mergeCell ref="AB144:AN144"/>
    <mergeCell ref="X145:AA145"/>
    <mergeCell ref="AB143:AN143"/>
    <mergeCell ref="X142:AA142"/>
    <mergeCell ref="V144:W144"/>
    <mergeCell ref="X144:AA144"/>
    <mergeCell ref="AB142:AN142"/>
    <mergeCell ref="X143:AA143"/>
    <mergeCell ref="V142:W142"/>
    <mergeCell ref="AB145:AN145"/>
    <mergeCell ref="H144:O144"/>
    <mergeCell ref="P144:Q144"/>
    <mergeCell ref="R144:T144"/>
    <mergeCell ref="AB140:AN140"/>
    <mergeCell ref="H141:O141"/>
    <mergeCell ref="P141:Q141"/>
    <mergeCell ref="R141:T141"/>
    <mergeCell ref="H142:O142"/>
    <mergeCell ref="P142:Q142"/>
    <mergeCell ref="R142:T142"/>
    <mergeCell ref="H140:O140"/>
    <mergeCell ref="P140:Q140"/>
    <mergeCell ref="H143:O143"/>
    <mergeCell ref="P143:Q143"/>
    <mergeCell ref="R143:T143"/>
    <mergeCell ref="V140:W140"/>
    <mergeCell ref="R140:T140"/>
    <mergeCell ref="V143:W143"/>
    <mergeCell ref="V137:W137"/>
    <mergeCell ref="H139:O139"/>
    <mergeCell ref="X139:AA139"/>
    <mergeCell ref="X138:AA138"/>
    <mergeCell ref="R138:T138"/>
    <mergeCell ref="P139:Q139"/>
    <mergeCell ref="R139:T139"/>
    <mergeCell ref="H138:O138"/>
    <mergeCell ref="P138:Q138"/>
    <mergeCell ref="H136:O136"/>
    <mergeCell ref="P136:Q136"/>
    <mergeCell ref="R136:T136"/>
    <mergeCell ref="V136:W136"/>
    <mergeCell ref="AB137:AN137"/>
    <mergeCell ref="AB138:AN138"/>
    <mergeCell ref="X137:AA137"/>
    <mergeCell ref="H137:O137"/>
    <mergeCell ref="P137:Q137"/>
    <mergeCell ref="R137:T137"/>
    <mergeCell ref="P135:Q135"/>
    <mergeCell ref="R135:T135"/>
    <mergeCell ref="AB136:AN136"/>
    <mergeCell ref="V139:W139"/>
    <mergeCell ref="V141:W141"/>
    <mergeCell ref="X141:AA141"/>
    <mergeCell ref="X140:AA140"/>
    <mergeCell ref="X136:AA136"/>
    <mergeCell ref="AB139:AN139"/>
    <mergeCell ref="V138:W138"/>
    <mergeCell ref="AB133:AN133"/>
    <mergeCell ref="H135:O135"/>
    <mergeCell ref="AB134:AN134"/>
    <mergeCell ref="AB135:AN135"/>
    <mergeCell ref="X134:AA134"/>
    <mergeCell ref="V135:W135"/>
    <mergeCell ref="X135:AA135"/>
    <mergeCell ref="V134:W134"/>
    <mergeCell ref="H134:O134"/>
    <mergeCell ref="P134:Q134"/>
    <mergeCell ref="X132:AA132"/>
    <mergeCell ref="H133:O133"/>
    <mergeCell ref="P133:Q133"/>
    <mergeCell ref="R133:T133"/>
    <mergeCell ref="V133:W133"/>
    <mergeCell ref="X133:AA133"/>
    <mergeCell ref="AB130:AN130"/>
    <mergeCell ref="AB131:AN131"/>
    <mergeCell ref="R132:T132"/>
    <mergeCell ref="B132:F132"/>
    <mergeCell ref="H132:O132"/>
    <mergeCell ref="P132:Q132"/>
    <mergeCell ref="V132:W132"/>
    <mergeCell ref="AB132:AN132"/>
    <mergeCell ref="B131:F131"/>
    <mergeCell ref="X130:AA130"/>
    <mergeCell ref="X131:AA131"/>
    <mergeCell ref="H130:O130"/>
    <mergeCell ref="P130:Q130"/>
    <mergeCell ref="R130:T130"/>
    <mergeCell ref="V130:W130"/>
    <mergeCell ref="H131:O131"/>
    <mergeCell ref="P131:Q131"/>
    <mergeCell ref="R131:T131"/>
    <mergeCell ref="V131:W131"/>
    <mergeCell ref="AB128:AN128"/>
    <mergeCell ref="X128:AA128"/>
    <mergeCell ref="H129:O129"/>
    <mergeCell ref="P129:Q129"/>
    <mergeCell ref="R129:T129"/>
    <mergeCell ref="V129:W129"/>
    <mergeCell ref="H128:O128"/>
    <mergeCell ref="P128:Q128"/>
    <mergeCell ref="AB129:AN129"/>
    <mergeCell ref="X129:AA129"/>
    <mergeCell ref="V88:W88"/>
    <mergeCell ref="Y88:Z88"/>
    <mergeCell ref="V89:W89"/>
    <mergeCell ref="Y89:Z89"/>
    <mergeCell ref="V121:W121"/>
    <mergeCell ref="Y121:Z121"/>
    <mergeCell ref="X117:AA117"/>
    <mergeCell ref="X116:AA116"/>
    <mergeCell ref="X115:AA115"/>
    <mergeCell ref="X111:AA111"/>
    <mergeCell ref="X126:AA126"/>
    <mergeCell ref="V125:W125"/>
    <mergeCell ref="X125:AA125"/>
    <mergeCell ref="V128:W128"/>
    <mergeCell ref="V126:W126"/>
    <mergeCell ref="H127:O127"/>
    <mergeCell ref="P127:Q127"/>
    <mergeCell ref="H126:O126"/>
    <mergeCell ref="P126:Q126"/>
    <mergeCell ref="R126:T126"/>
    <mergeCell ref="AB122:AC122"/>
    <mergeCell ref="AE122:AF122"/>
    <mergeCell ref="H125:O125"/>
    <mergeCell ref="P125:Q125"/>
    <mergeCell ref="H123:O123"/>
    <mergeCell ref="P123:Q123"/>
    <mergeCell ref="H124:O124"/>
    <mergeCell ref="P124:Q124"/>
    <mergeCell ref="V124:W124"/>
    <mergeCell ref="X124:AA124"/>
    <mergeCell ref="X85:AA85"/>
    <mergeCell ref="P85:Q85"/>
    <mergeCell ref="H122:K122"/>
    <mergeCell ref="P122:Q122"/>
    <mergeCell ref="S122:T122"/>
    <mergeCell ref="AB124:AN124"/>
    <mergeCell ref="X123:AA123"/>
    <mergeCell ref="M122:N122"/>
    <mergeCell ref="V122:W122"/>
    <mergeCell ref="Y122:Z122"/>
    <mergeCell ref="AB88:AC88"/>
    <mergeCell ref="AE88:AF88"/>
    <mergeCell ref="AH88:AI88"/>
    <mergeCell ref="AB89:AC89"/>
    <mergeCell ref="AE89:AF89"/>
    <mergeCell ref="AH89:AI89"/>
    <mergeCell ref="AB118:AN118"/>
    <mergeCell ref="H118:O118"/>
    <mergeCell ref="P118:Q118"/>
    <mergeCell ref="R118:T118"/>
    <mergeCell ref="V118:W118"/>
    <mergeCell ref="X118:AA118"/>
    <mergeCell ref="AB119:AN119"/>
    <mergeCell ref="B119:F119"/>
    <mergeCell ref="V119:W119"/>
    <mergeCell ref="X119:AA119"/>
    <mergeCell ref="P119:Q119"/>
    <mergeCell ref="R119:T119"/>
    <mergeCell ref="H119:O119"/>
    <mergeCell ref="C121:D121"/>
    <mergeCell ref="F121:G121"/>
    <mergeCell ref="M121:N121"/>
    <mergeCell ref="P121:Q121"/>
    <mergeCell ref="S121:T121"/>
    <mergeCell ref="R115:T115"/>
    <mergeCell ref="H121:K121"/>
    <mergeCell ref="AB116:AN116"/>
    <mergeCell ref="AB117:AN117"/>
    <mergeCell ref="H114:O114"/>
    <mergeCell ref="H116:O116"/>
    <mergeCell ref="P116:Q116"/>
    <mergeCell ref="H117:O117"/>
    <mergeCell ref="P117:Q117"/>
    <mergeCell ref="H115:O115"/>
    <mergeCell ref="P115:Q115"/>
    <mergeCell ref="R117:T117"/>
    <mergeCell ref="V117:W117"/>
    <mergeCell ref="V116:W116"/>
    <mergeCell ref="P114:Q114"/>
    <mergeCell ref="R114:T114"/>
    <mergeCell ref="V114:W114"/>
    <mergeCell ref="R116:T116"/>
    <mergeCell ref="AB112:AN112"/>
    <mergeCell ref="X114:AA114"/>
    <mergeCell ref="V115:W115"/>
    <mergeCell ref="H113:O113"/>
    <mergeCell ref="P113:Q113"/>
    <mergeCell ref="R113:T113"/>
    <mergeCell ref="V110:W110"/>
    <mergeCell ref="H111:O111"/>
    <mergeCell ref="P111:Q111"/>
    <mergeCell ref="AB114:AN114"/>
    <mergeCell ref="AB115:AN115"/>
    <mergeCell ref="X112:AA112"/>
    <mergeCell ref="V113:W113"/>
    <mergeCell ref="X113:AA113"/>
    <mergeCell ref="AB113:AN113"/>
    <mergeCell ref="X110:AA110"/>
    <mergeCell ref="P109:Q109"/>
    <mergeCell ref="R109:T109"/>
    <mergeCell ref="V109:W109"/>
    <mergeCell ref="H112:O112"/>
    <mergeCell ref="P112:Q112"/>
    <mergeCell ref="R112:T112"/>
    <mergeCell ref="V112:W112"/>
    <mergeCell ref="H110:O110"/>
    <mergeCell ref="P110:Q110"/>
    <mergeCell ref="V111:W111"/>
    <mergeCell ref="H107:O107"/>
    <mergeCell ref="P107:Q107"/>
    <mergeCell ref="H108:O108"/>
    <mergeCell ref="P108:Q108"/>
    <mergeCell ref="AB121:AC121"/>
    <mergeCell ref="H109:O109"/>
    <mergeCell ref="X109:AA109"/>
    <mergeCell ref="X108:AA108"/>
    <mergeCell ref="AB109:AN109"/>
    <mergeCell ref="AE121:AF121"/>
    <mergeCell ref="V108:W108"/>
    <mergeCell ref="AB110:AN110"/>
    <mergeCell ref="AB111:AN111"/>
    <mergeCell ref="AB108:AN108"/>
    <mergeCell ref="AB106:AN106"/>
    <mergeCell ref="V107:W107"/>
    <mergeCell ref="X107:AA107"/>
    <mergeCell ref="V106:W106"/>
    <mergeCell ref="AB107:AN107"/>
    <mergeCell ref="X106:AA106"/>
    <mergeCell ref="H106:O106"/>
    <mergeCell ref="P106:Q106"/>
    <mergeCell ref="R106:T106"/>
    <mergeCell ref="AB101:AN101"/>
    <mergeCell ref="AB104:AN104"/>
    <mergeCell ref="AB105:AN105"/>
    <mergeCell ref="X105:AA105"/>
    <mergeCell ref="V103:W103"/>
    <mergeCell ref="X102:AA102"/>
    <mergeCell ref="V101:W101"/>
    <mergeCell ref="AB102:AN102"/>
    <mergeCell ref="AB103:AN103"/>
    <mergeCell ref="H102:O102"/>
    <mergeCell ref="H104:O104"/>
    <mergeCell ref="P102:Q102"/>
    <mergeCell ref="H105:O105"/>
    <mergeCell ref="P105:Q105"/>
    <mergeCell ref="P103:Q103"/>
    <mergeCell ref="R102:T102"/>
    <mergeCell ref="H103:O103"/>
    <mergeCell ref="X103:AA103"/>
    <mergeCell ref="R103:T103"/>
    <mergeCell ref="H101:O101"/>
    <mergeCell ref="P101:Q101"/>
    <mergeCell ref="V105:W105"/>
    <mergeCell ref="R101:T101"/>
    <mergeCell ref="X99:AA99"/>
    <mergeCell ref="X101:AA101"/>
    <mergeCell ref="V102:W102"/>
    <mergeCell ref="P104:Q104"/>
    <mergeCell ref="X104:AA104"/>
    <mergeCell ref="V104:W104"/>
    <mergeCell ref="AB97:AN97"/>
    <mergeCell ref="AB98:AN98"/>
    <mergeCell ref="AB99:AN99"/>
    <mergeCell ref="H100:O100"/>
    <mergeCell ref="P100:Q100"/>
    <mergeCell ref="R100:T100"/>
    <mergeCell ref="V100:W100"/>
    <mergeCell ref="X100:AA100"/>
    <mergeCell ref="AB100:AN100"/>
    <mergeCell ref="P99:Q99"/>
    <mergeCell ref="B96:F96"/>
    <mergeCell ref="H96:O96"/>
    <mergeCell ref="P96:Q96"/>
    <mergeCell ref="V96:W96"/>
    <mergeCell ref="X98:AA98"/>
    <mergeCell ref="B95:F95"/>
    <mergeCell ref="V98:W98"/>
    <mergeCell ref="X97:AA97"/>
    <mergeCell ref="H98:O98"/>
    <mergeCell ref="P98:Q98"/>
    <mergeCell ref="H99:O99"/>
    <mergeCell ref="H97:O97"/>
    <mergeCell ref="P97:Q97"/>
    <mergeCell ref="R97:T97"/>
    <mergeCell ref="V97:W97"/>
    <mergeCell ref="V99:W99"/>
    <mergeCell ref="R98:T98"/>
    <mergeCell ref="R99:T99"/>
    <mergeCell ref="H94:O94"/>
    <mergeCell ref="P94:Q94"/>
    <mergeCell ref="R94:T94"/>
    <mergeCell ref="AB94:AN94"/>
    <mergeCell ref="AB95:AN95"/>
    <mergeCell ref="R96:T96"/>
    <mergeCell ref="AB96:AN96"/>
    <mergeCell ref="V94:W94"/>
    <mergeCell ref="X96:AA96"/>
    <mergeCell ref="X94:AA94"/>
    <mergeCell ref="AB92:AN92"/>
    <mergeCell ref="X92:AA92"/>
    <mergeCell ref="AB93:AN93"/>
    <mergeCell ref="X93:AA93"/>
    <mergeCell ref="H95:O95"/>
    <mergeCell ref="P95:Q95"/>
    <mergeCell ref="R95:T95"/>
    <mergeCell ref="V95:W95"/>
    <mergeCell ref="X95:AA95"/>
    <mergeCell ref="P93:Q93"/>
    <mergeCell ref="V93:W93"/>
    <mergeCell ref="X90:AA90"/>
    <mergeCell ref="X91:AA91"/>
    <mergeCell ref="P91:Q91"/>
    <mergeCell ref="R91:T91"/>
    <mergeCell ref="V91:W91"/>
    <mergeCell ref="P92:Q92"/>
    <mergeCell ref="V92:W92"/>
    <mergeCell ref="P89:Q89"/>
    <mergeCell ref="H90:O90"/>
    <mergeCell ref="P90:Q90"/>
    <mergeCell ref="H91:O91"/>
    <mergeCell ref="AH121:AI121"/>
    <mergeCell ref="AB91:AN91"/>
    <mergeCell ref="H93:O93"/>
    <mergeCell ref="R90:T90"/>
    <mergeCell ref="V90:W90"/>
    <mergeCell ref="AB90:AN90"/>
    <mergeCell ref="AH122:AI122"/>
    <mergeCell ref="X86:AA86"/>
    <mergeCell ref="H84:O84"/>
    <mergeCell ref="P84:Q84"/>
    <mergeCell ref="AB86:AN86"/>
    <mergeCell ref="M88:N88"/>
    <mergeCell ref="P88:Q88"/>
    <mergeCell ref="S88:T88"/>
    <mergeCell ref="AB85:AN85"/>
    <mergeCell ref="X84:AA84"/>
    <mergeCell ref="B86:F86"/>
    <mergeCell ref="H86:O86"/>
    <mergeCell ref="P86:Q86"/>
    <mergeCell ref="R86:T86"/>
    <mergeCell ref="V86:W86"/>
    <mergeCell ref="R84:T84"/>
    <mergeCell ref="V84:W84"/>
    <mergeCell ref="R85:T85"/>
    <mergeCell ref="V85:W85"/>
    <mergeCell ref="H85:O85"/>
    <mergeCell ref="AB84:AN84"/>
    <mergeCell ref="P82:Q82"/>
    <mergeCell ref="R82:T82"/>
    <mergeCell ref="H82:O82"/>
    <mergeCell ref="AB82:AN82"/>
    <mergeCell ref="AB83:AN83"/>
    <mergeCell ref="H83:O83"/>
    <mergeCell ref="P83:Q83"/>
    <mergeCell ref="R83:T83"/>
    <mergeCell ref="X82:AA82"/>
    <mergeCell ref="V83:W83"/>
    <mergeCell ref="AB80:AN80"/>
    <mergeCell ref="AB81:AN81"/>
    <mergeCell ref="X80:AA80"/>
    <mergeCell ref="P80:Q80"/>
    <mergeCell ref="R80:T80"/>
    <mergeCell ref="V80:W80"/>
    <mergeCell ref="X83:AA83"/>
    <mergeCell ref="P81:Q81"/>
    <mergeCell ref="R81:T81"/>
    <mergeCell ref="V81:W81"/>
    <mergeCell ref="X81:AA81"/>
    <mergeCell ref="H79:O79"/>
    <mergeCell ref="P79:Q79"/>
    <mergeCell ref="R79:T79"/>
    <mergeCell ref="V79:W79"/>
    <mergeCell ref="H81:O81"/>
    <mergeCell ref="V82:W82"/>
    <mergeCell ref="X79:AA79"/>
    <mergeCell ref="AB79:AN79"/>
    <mergeCell ref="V76:W76"/>
    <mergeCell ref="X77:AA77"/>
    <mergeCell ref="H76:O76"/>
    <mergeCell ref="P76:Q76"/>
    <mergeCell ref="R77:T77"/>
    <mergeCell ref="AB78:AN78"/>
    <mergeCell ref="X76:AA76"/>
    <mergeCell ref="H78:O78"/>
    <mergeCell ref="P78:Q78"/>
    <mergeCell ref="R78:T78"/>
    <mergeCell ref="V78:W78"/>
    <mergeCell ref="R76:T76"/>
    <mergeCell ref="AB77:AN77"/>
    <mergeCell ref="H77:O77"/>
    <mergeCell ref="AB76:AN76"/>
    <mergeCell ref="B77:F77"/>
    <mergeCell ref="B76:F76"/>
    <mergeCell ref="AB75:AN75"/>
    <mergeCell ref="H75:O75"/>
    <mergeCell ref="P75:Q75"/>
    <mergeCell ref="R75:T75"/>
    <mergeCell ref="V75:W75"/>
    <mergeCell ref="V77:W77"/>
    <mergeCell ref="P77:Q77"/>
    <mergeCell ref="X75:AA75"/>
    <mergeCell ref="B74:F74"/>
    <mergeCell ref="H74:O74"/>
    <mergeCell ref="P74:Q74"/>
    <mergeCell ref="R74:T74"/>
    <mergeCell ref="V74:W74"/>
    <mergeCell ref="R70:T70"/>
    <mergeCell ref="H72:O72"/>
    <mergeCell ref="V73:W73"/>
    <mergeCell ref="H73:O73"/>
    <mergeCell ref="P73:Q73"/>
    <mergeCell ref="X71:AA71"/>
    <mergeCell ref="X70:AA70"/>
    <mergeCell ref="AB72:AN72"/>
    <mergeCell ref="X73:AA73"/>
    <mergeCell ref="AB74:AN74"/>
    <mergeCell ref="AB70:AN70"/>
    <mergeCell ref="AB71:AN71"/>
    <mergeCell ref="X74:AA74"/>
    <mergeCell ref="V71:W71"/>
    <mergeCell ref="P72:Q72"/>
    <mergeCell ref="R72:T72"/>
    <mergeCell ref="V72:W72"/>
    <mergeCell ref="V70:W70"/>
    <mergeCell ref="Y154:Z154"/>
    <mergeCell ref="V123:W123"/>
    <mergeCell ref="V127:W127"/>
    <mergeCell ref="X127:AA127"/>
    <mergeCell ref="X78:AA78"/>
    <mergeCell ref="AB66:AN66"/>
    <mergeCell ref="P65:Q65"/>
    <mergeCell ref="R65:T65"/>
    <mergeCell ref="X64:AA64"/>
    <mergeCell ref="R66:T66"/>
    <mergeCell ref="V66:W66"/>
    <mergeCell ref="V64:W64"/>
    <mergeCell ref="X66:AA66"/>
    <mergeCell ref="P66:Q66"/>
    <mergeCell ref="R64:T64"/>
    <mergeCell ref="V67:W67"/>
    <mergeCell ref="H69:O69"/>
    <mergeCell ref="AB69:AN69"/>
    <mergeCell ref="X68:AA68"/>
    <mergeCell ref="V68:W68"/>
    <mergeCell ref="P68:Q68"/>
    <mergeCell ref="AB68:AN68"/>
    <mergeCell ref="V69:W69"/>
    <mergeCell ref="X69:AA69"/>
    <mergeCell ref="P69:Q69"/>
    <mergeCell ref="P71:Q71"/>
    <mergeCell ref="R71:T71"/>
    <mergeCell ref="R68:T68"/>
    <mergeCell ref="H67:O67"/>
    <mergeCell ref="H68:O68"/>
    <mergeCell ref="H70:O70"/>
    <mergeCell ref="P70:Q70"/>
    <mergeCell ref="P67:Q67"/>
    <mergeCell ref="R67:T67"/>
    <mergeCell ref="R69:T69"/>
    <mergeCell ref="V63:W63"/>
    <mergeCell ref="X63:AA63"/>
    <mergeCell ref="AB64:AN64"/>
    <mergeCell ref="AB65:AN65"/>
    <mergeCell ref="H64:O64"/>
    <mergeCell ref="P64:Q64"/>
    <mergeCell ref="V65:W65"/>
    <mergeCell ref="X65:AA65"/>
    <mergeCell ref="P63:Q63"/>
    <mergeCell ref="P62:Q62"/>
    <mergeCell ref="AB60:AN60"/>
    <mergeCell ref="AB61:AN61"/>
    <mergeCell ref="AB62:AN62"/>
    <mergeCell ref="R62:T62"/>
    <mergeCell ref="P61:Q61"/>
    <mergeCell ref="R61:T61"/>
    <mergeCell ref="V62:W62"/>
    <mergeCell ref="V61:W61"/>
    <mergeCell ref="X61:AA61"/>
    <mergeCell ref="AB46:AN46"/>
    <mergeCell ref="AB47:AN47"/>
    <mergeCell ref="AB51:AN51"/>
    <mergeCell ref="AB52:AN52"/>
    <mergeCell ref="AB48:AN48"/>
    <mergeCell ref="AB49:AN49"/>
    <mergeCell ref="AB50:AN50"/>
    <mergeCell ref="AB53:AN53"/>
    <mergeCell ref="AB58:AN58"/>
    <mergeCell ref="AB59:AN59"/>
    <mergeCell ref="X60:AA60"/>
    <mergeCell ref="V59:W59"/>
    <mergeCell ref="X57:AA57"/>
    <mergeCell ref="X58:AA58"/>
    <mergeCell ref="X59:AA59"/>
    <mergeCell ref="V58:W58"/>
    <mergeCell ref="AB57:AN57"/>
    <mergeCell ref="P60:Q60"/>
    <mergeCell ref="H59:O59"/>
    <mergeCell ref="P59:Q59"/>
    <mergeCell ref="P58:Q58"/>
    <mergeCell ref="M56:N56"/>
    <mergeCell ref="H56:K56"/>
    <mergeCell ref="H58:O58"/>
    <mergeCell ref="P57:Q57"/>
    <mergeCell ref="P56:Q56"/>
    <mergeCell ref="V57:W57"/>
    <mergeCell ref="R6:T6"/>
    <mergeCell ref="R50:T50"/>
    <mergeCell ref="V49:W49"/>
    <mergeCell ref="V50:W50"/>
    <mergeCell ref="V6:W6"/>
    <mergeCell ref="V17:W17"/>
    <mergeCell ref="R32:T32"/>
    <mergeCell ref="R33:T33"/>
    <mergeCell ref="R34:T34"/>
    <mergeCell ref="V18:W18"/>
    <mergeCell ref="R41:T41"/>
    <mergeCell ref="R42:T42"/>
    <mergeCell ref="H53:O53"/>
    <mergeCell ref="S55:T55"/>
    <mergeCell ref="V52:W52"/>
    <mergeCell ref="R53:T53"/>
    <mergeCell ref="H55:K55"/>
    <mergeCell ref="M55:N55"/>
    <mergeCell ref="P55:Q55"/>
    <mergeCell ref="V53:W53"/>
    <mergeCell ref="X15:AA15"/>
    <mergeCell ref="AB15:AI15"/>
    <mergeCell ref="R16:T16"/>
    <mergeCell ref="X16:AA16"/>
    <mergeCell ref="V16:W16"/>
    <mergeCell ref="V29:W29"/>
    <mergeCell ref="V30:W30"/>
    <mergeCell ref="X17:AA17"/>
    <mergeCell ref="X21:AA21"/>
    <mergeCell ref="H52:O52"/>
    <mergeCell ref="H15:O15"/>
    <mergeCell ref="P15:Q15"/>
    <mergeCell ref="R15:T15"/>
    <mergeCell ref="R21:T21"/>
    <mergeCell ref="R19:T19"/>
    <mergeCell ref="H20:O20"/>
    <mergeCell ref="P20:Q20"/>
    <mergeCell ref="H21:O21"/>
    <mergeCell ref="P16:Q16"/>
    <mergeCell ref="H30:O30"/>
    <mergeCell ref="P30:Q30"/>
    <mergeCell ref="P42:Q42"/>
    <mergeCell ref="H26:O26"/>
    <mergeCell ref="P26:Q26"/>
    <mergeCell ref="H28:O28"/>
    <mergeCell ref="P28:Q28"/>
    <mergeCell ref="H32:O32"/>
    <mergeCell ref="H33:O33"/>
    <mergeCell ref="H34:O34"/>
    <mergeCell ref="H24:O24"/>
    <mergeCell ref="P40:Q40"/>
    <mergeCell ref="X14:AA14"/>
    <mergeCell ref="H12:O12"/>
    <mergeCell ref="P24:Q24"/>
    <mergeCell ref="V41:W41"/>
    <mergeCell ref="H18:O18"/>
    <mergeCell ref="X19:AA19"/>
    <mergeCell ref="X20:AA20"/>
    <mergeCell ref="P18:Q18"/>
    <mergeCell ref="V42:W42"/>
    <mergeCell ref="H42:O42"/>
    <mergeCell ref="P29:Q29"/>
    <mergeCell ref="H41:O41"/>
    <mergeCell ref="P41:Q41"/>
    <mergeCell ref="H19:O19"/>
    <mergeCell ref="P19:Q19"/>
    <mergeCell ref="V20:W20"/>
    <mergeCell ref="V19:W19"/>
    <mergeCell ref="V31:W31"/>
    <mergeCell ref="H9:O9"/>
    <mergeCell ref="P9:Q9"/>
    <mergeCell ref="P31:Q31"/>
    <mergeCell ref="H14:O14"/>
    <mergeCell ref="P14:Q14"/>
    <mergeCell ref="H31:O31"/>
    <mergeCell ref="H29:O29"/>
    <mergeCell ref="P17:Q17"/>
    <mergeCell ref="H11:O11"/>
    <mergeCell ref="P11:Q11"/>
    <mergeCell ref="AB6:AN6"/>
    <mergeCell ref="AB8:AI8"/>
    <mergeCell ref="X18:AA18"/>
    <mergeCell ref="X9:AA9"/>
    <mergeCell ref="X6:AA6"/>
    <mergeCell ref="AB12:AI12"/>
    <mergeCell ref="AB9:AI9"/>
    <mergeCell ref="X12:AA12"/>
    <mergeCell ref="X10:AA10"/>
    <mergeCell ref="X8:AA8"/>
    <mergeCell ref="P12:Q12"/>
    <mergeCell ref="H13:O13"/>
    <mergeCell ref="X13:AA13"/>
    <mergeCell ref="H6:O6"/>
    <mergeCell ref="P6:Q6"/>
    <mergeCell ref="R18:T18"/>
    <mergeCell ref="H10:O10"/>
    <mergeCell ref="P10:Q10"/>
    <mergeCell ref="H17:O17"/>
    <mergeCell ref="P13:Q13"/>
    <mergeCell ref="H8:O8"/>
    <mergeCell ref="P8:Q8"/>
    <mergeCell ref="R12:T12"/>
    <mergeCell ref="V21:W21"/>
    <mergeCell ref="V22:W22"/>
    <mergeCell ref="H23:O23"/>
    <mergeCell ref="P21:Q21"/>
    <mergeCell ref="R23:T23"/>
    <mergeCell ref="H22:O22"/>
    <mergeCell ref="V23:W23"/>
    <mergeCell ref="P23:Q23"/>
    <mergeCell ref="P22:Q22"/>
    <mergeCell ref="X24:AA24"/>
    <mergeCell ref="R22:T22"/>
    <mergeCell ref="R24:T24"/>
    <mergeCell ref="V24:W24"/>
    <mergeCell ref="AB45:AN45"/>
    <mergeCell ref="AB44:AN44"/>
    <mergeCell ref="X25:AA25"/>
    <mergeCell ref="V25:W25"/>
    <mergeCell ref="H25:O25"/>
    <mergeCell ref="P25:Q25"/>
    <mergeCell ref="H27:O27"/>
    <mergeCell ref="P27:Q27"/>
    <mergeCell ref="V27:W27"/>
    <mergeCell ref="V26:W26"/>
    <mergeCell ref="X27:AA27"/>
    <mergeCell ref="AB20:AN20"/>
    <mergeCell ref="X26:AA26"/>
    <mergeCell ref="AB23:AN23"/>
    <mergeCell ref="AB22:AN22"/>
    <mergeCell ref="AB31:AN31"/>
    <mergeCell ref="X31:AA31"/>
    <mergeCell ref="X23:AA23"/>
    <mergeCell ref="X22:AA22"/>
    <mergeCell ref="AB30:AN30"/>
    <mergeCell ref="X28:AA28"/>
    <mergeCell ref="X30:AA30"/>
    <mergeCell ref="X29:AA29"/>
    <mergeCell ref="V28:W28"/>
    <mergeCell ref="AB10:AI10"/>
    <mergeCell ref="AB13:AI13"/>
    <mergeCell ref="AB14:AI14"/>
    <mergeCell ref="AB21:AN21"/>
    <mergeCell ref="AB18:AN18"/>
    <mergeCell ref="AB19:AN19"/>
    <mergeCell ref="AB11:AI11"/>
    <mergeCell ref="X42:AA42"/>
    <mergeCell ref="AB37:AN37"/>
    <mergeCell ref="AB41:AN41"/>
    <mergeCell ref="AB43:AN43"/>
    <mergeCell ref="AB42:AN42"/>
    <mergeCell ref="X41:AA41"/>
    <mergeCell ref="AB16:AN16"/>
    <mergeCell ref="AB17:AN17"/>
    <mergeCell ref="X11:AA11"/>
    <mergeCell ref="V45:W45"/>
    <mergeCell ref="V46:W46"/>
    <mergeCell ref="X44:AA44"/>
    <mergeCell ref="X43:AA43"/>
    <mergeCell ref="H37:O37"/>
    <mergeCell ref="P37:Q37"/>
    <mergeCell ref="V37:W37"/>
    <mergeCell ref="R37:T37"/>
    <mergeCell ref="X37:AA37"/>
    <mergeCell ref="P39:Q39"/>
    <mergeCell ref="H43:O43"/>
    <mergeCell ref="R48:T48"/>
    <mergeCell ref="P48:Q48"/>
    <mergeCell ref="V47:W47"/>
    <mergeCell ref="V48:W48"/>
    <mergeCell ref="H48:O48"/>
    <mergeCell ref="V43:W43"/>
    <mergeCell ref="V44:W44"/>
    <mergeCell ref="H45:O45"/>
    <mergeCell ref="R46:T46"/>
    <mergeCell ref="P53:Q53"/>
    <mergeCell ref="H50:O50"/>
    <mergeCell ref="X48:AA48"/>
    <mergeCell ref="P44:Q44"/>
    <mergeCell ref="P47:Q47"/>
    <mergeCell ref="R47:T47"/>
    <mergeCell ref="X47:AA47"/>
    <mergeCell ref="R45:T45"/>
    <mergeCell ref="X46:AA46"/>
    <mergeCell ref="P45:Q45"/>
    <mergeCell ref="P50:Q50"/>
    <mergeCell ref="R52:T52"/>
    <mergeCell ref="X52:AA52"/>
    <mergeCell ref="X51:AA51"/>
    <mergeCell ref="V51:W51"/>
    <mergeCell ref="P52:Q52"/>
    <mergeCell ref="X50:AA50"/>
    <mergeCell ref="H51:O51"/>
    <mergeCell ref="P51:Q51"/>
    <mergeCell ref="H16:O16"/>
    <mergeCell ref="H46:O46"/>
    <mergeCell ref="P46:Q46"/>
    <mergeCell ref="H47:O47"/>
    <mergeCell ref="H44:O44"/>
    <mergeCell ref="H49:O49"/>
    <mergeCell ref="P49:Q49"/>
    <mergeCell ref="P43:Q43"/>
    <mergeCell ref="AH154:AI154"/>
    <mergeCell ref="X67:AA67"/>
    <mergeCell ref="AB123:AN123"/>
    <mergeCell ref="AB125:AN125"/>
    <mergeCell ref="AB126:AN126"/>
    <mergeCell ref="AB127:AN127"/>
    <mergeCell ref="AE154:AF154"/>
    <mergeCell ref="AB67:AN67"/>
    <mergeCell ref="AB73:AN73"/>
    <mergeCell ref="X72:AA72"/>
    <mergeCell ref="X49:AA49"/>
    <mergeCell ref="X53:AA53"/>
    <mergeCell ref="X45:AA45"/>
    <mergeCell ref="H88:K88"/>
    <mergeCell ref="H89:K89"/>
    <mergeCell ref="H57:O57"/>
    <mergeCell ref="H60:O60"/>
    <mergeCell ref="H61:O61"/>
    <mergeCell ref="H63:O63"/>
    <mergeCell ref="H66:O66"/>
    <mergeCell ref="H62:O62"/>
    <mergeCell ref="H80:O80"/>
    <mergeCell ref="H163:O163"/>
    <mergeCell ref="H164:O164"/>
    <mergeCell ref="H165:O165"/>
    <mergeCell ref="H168:O168"/>
    <mergeCell ref="H65:O65"/>
    <mergeCell ref="H71:O71"/>
    <mergeCell ref="M89:N89"/>
    <mergeCell ref="H92:O92"/>
    <mergeCell ref="H173:O173"/>
    <mergeCell ref="H162:O162"/>
    <mergeCell ref="H169:O169"/>
    <mergeCell ref="H172:O172"/>
    <mergeCell ref="AB169:AN169"/>
    <mergeCell ref="AB170:AN170"/>
    <mergeCell ref="AB172:AN172"/>
    <mergeCell ref="P162:Q162"/>
    <mergeCell ref="X162:AA162"/>
    <mergeCell ref="R162:T162"/>
    <mergeCell ref="AB159:AN159"/>
    <mergeCell ref="AB160:AN160"/>
    <mergeCell ref="AB161:AN161"/>
    <mergeCell ref="AB162:AN162"/>
    <mergeCell ref="AB167:AN167"/>
    <mergeCell ref="AB163:AN163"/>
    <mergeCell ref="AB166:AN166"/>
    <mergeCell ref="V155:W155"/>
    <mergeCell ref="Y155:Z155"/>
    <mergeCell ref="AB155:AC155"/>
    <mergeCell ref="AE155:AF155"/>
    <mergeCell ref="AH155:AI155"/>
    <mergeCell ref="V187:W187"/>
    <mergeCell ref="Y187:Z187"/>
    <mergeCell ref="AB187:AC187"/>
    <mergeCell ref="AE187:AF187"/>
    <mergeCell ref="AH187:AI187"/>
    <mergeCell ref="V188:W188"/>
    <mergeCell ref="Y188:Z188"/>
    <mergeCell ref="AB188:AC188"/>
    <mergeCell ref="AE188:AF188"/>
    <mergeCell ref="AH188:AI188"/>
    <mergeCell ref="AB55:AC55"/>
    <mergeCell ref="AB56:AC56"/>
    <mergeCell ref="X62:AA62"/>
    <mergeCell ref="V60:W60"/>
    <mergeCell ref="AB63:AN63"/>
    <mergeCell ref="V35:W35"/>
    <mergeCell ref="V36:W36"/>
    <mergeCell ref="V38:W38"/>
    <mergeCell ref="P32:Q32"/>
    <mergeCell ref="P33:Q33"/>
    <mergeCell ref="P34:Q34"/>
    <mergeCell ref="P35:Q35"/>
    <mergeCell ref="P36:Q36"/>
    <mergeCell ref="P38:Q38"/>
    <mergeCell ref="V39:W39"/>
    <mergeCell ref="V40:W40"/>
    <mergeCell ref="B32:F32"/>
    <mergeCell ref="B33:F33"/>
    <mergeCell ref="B34:F34"/>
    <mergeCell ref="B35:F35"/>
    <mergeCell ref="B36:F36"/>
    <mergeCell ref="V32:W32"/>
    <mergeCell ref="V33:W33"/>
    <mergeCell ref="V34:W34"/>
  </mergeCells>
  <dataValidations count="4">
    <dataValidation type="list" allowBlank="1" showInputMessage="1" showErrorMessage="1" sqref="U156:U185 U16:U53 U90:U119 U123:U152 U57:U86">
      <formula1>"g,ml"</formula1>
    </dataValidation>
    <dataValidation type="list" allowBlank="1" showInputMessage="1" showErrorMessage="1" sqref="P156:Q185 P17:Q23 P90:Q119 P123:Q152 P57:Q86">
      <formula1>"固体,液体,その他（固液共存・スラリー他）"</formula1>
    </dataValidation>
    <dataValidation type="list" allowBlank="1" showInputMessage="1" showErrorMessage="1" sqref="B57:F86 B156:F185 B90:F119 B123:F152 C16:F31 B16:B53 C37:F53">
      <formula1>$B$8:$B$15</formula1>
    </dataValidation>
    <dataValidation type="list" allowBlank="1" showInputMessage="1" showErrorMessage="1" sqref="P16:Q16 P24:Q53">
      <formula1>"固体,液体,その他"</formula1>
    </dataValidation>
  </dataValidations>
  <printOptions/>
  <pageMargins left="0.6692913385826772" right="0.3937007874015748" top="0.6692913385826772" bottom="0.5905511811023623" header="0" footer="0.31496062992125984"/>
  <pageSetup horizontalDpi="300" verticalDpi="300" orientation="landscape" paperSize="9" scale="92" r:id="rId3"/>
  <headerFooter alignWithMargins="0">
    <oddFooter>&amp;C&amp;10&amp;P</oddFooter>
    <firstHeader>&amp;L
別紙２</firstHeader>
  </headerFooter>
  <rowBreaks count="4" manualBreakCount="4">
    <brk id="56" max="255" man="1"/>
    <brk id="89" max="255" man="1"/>
    <brk id="122" max="255" man="1"/>
    <brk id="15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2010-08-10T06:43:09Z</dcterms:created>
  <dcterms:modified xsi:type="dcterms:W3CDTF">2018-05-08T02:33:57Z</dcterms:modified>
  <cp:category/>
  <cp:version/>
  <cp:contentType/>
  <cp:contentStatus/>
</cp:coreProperties>
</file>